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600" yWindow="1485" windowWidth="14700" windowHeight="7020"/>
  </bookViews>
  <sheets>
    <sheet name="Notas" sheetId="1" r:id="rId1"/>
  </sheets>
  <definedNames>
    <definedName name="_xlnm._FilterDatabase" localSheetId="0" hidden="1">Notas!$A$1:$L$190</definedName>
  </definedNames>
  <calcPr calcId="144525"/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I188" i="1" l="1"/>
  <c r="I187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186" i="1" l="1"/>
  <c r="K3" i="1"/>
  <c r="K5" i="1"/>
  <c r="K7" i="1"/>
  <c r="K10" i="1"/>
  <c r="K12" i="1"/>
  <c r="K15" i="1"/>
  <c r="K17" i="1"/>
  <c r="K19" i="1"/>
  <c r="K20" i="1"/>
  <c r="K22" i="1"/>
  <c r="K25" i="1"/>
  <c r="K28" i="1"/>
  <c r="K30" i="1"/>
  <c r="K32" i="1"/>
  <c r="K34" i="1"/>
  <c r="K36" i="1"/>
  <c r="K37" i="1"/>
  <c r="K39" i="1"/>
  <c r="K42" i="1"/>
  <c r="K44" i="1"/>
  <c r="K46" i="1"/>
  <c r="K49" i="1"/>
  <c r="K52" i="1"/>
  <c r="K54" i="1"/>
  <c r="K55" i="1"/>
  <c r="K56" i="1"/>
  <c r="K59" i="1"/>
  <c r="K61" i="1"/>
  <c r="K65" i="1"/>
  <c r="K67" i="1"/>
  <c r="K69" i="1"/>
  <c r="K71" i="1"/>
  <c r="K73" i="1"/>
  <c r="K76" i="1"/>
  <c r="K78" i="1"/>
  <c r="K80" i="1"/>
  <c r="K82" i="1"/>
  <c r="K83" i="1"/>
  <c r="K85" i="1"/>
  <c r="K87" i="1"/>
  <c r="K88" i="1"/>
  <c r="K90" i="1"/>
  <c r="K92" i="1"/>
  <c r="K95" i="1"/>
  <c r="K96" i="1"/>
  <c r="K98" i="1"/>
  <c r="K100" i="1"/>
  <c r="K102" i="1"/>
  <c r="K103" i="1"/>
  <c r="K105" i="1"/>
  <c r="K107" i="1"/>
  <c r="K109" i="1"/>
  <c r="K113" i="1"/>
  <c r="K115" i="1"/>
  <c r="K118" i="1"/>
  <c r="K120" i="1"/>
  <c r="K121" i="1"/>
  <c r="K123" i="1"/>
  <c r="K125" i="1"/>
  <c r="K127" i="1"/>
  <c r="K129" i="1"/>
  <c r="K131" i="1"/>
  <c r="K133" i="1"/>
  <c r="K136" i="1"/>
  <c r="K138" i="1"/>
  <c r="K140" i="1"/>
  <c r="K142" i="1"/>
  <c r="K144" i="1"/>
  <c r="K145" i="1"/>
  <c r="K147" i="1"/>
  <c r="K148" i="1"/>
  <c r="K150" i="1"/>
  <c r="K152" i="1"/>
  <c r="K154" i="1"/>
  <c r="K156" i="1"/>
  <c r="K159" i="1"/>
  <c r="K163" i="1"/>
  <c r="K165" i="1"/>
  <c r="K167" i="1"/>
  <c r="K169" i="1"/>
  <c r="K171" i="1"/>
  <c r="K174" i="1"/>
  <c r="K177" i="1"/>
  <c r="K179" i="1"/>
  <c r="K181" i="1"/>
  <c r="K184" i="1"/>
  <c r="K186" i="1"/>
  <c r="K188" i="1"/>
  <c r="K2" i="1"/>
  <c r="K4" i="1"/>
  <c r="K6" i="1"/>
  <c r="K8" i="1"/>
  <c r="K9" i="1"/>
  <c r="K11" i="1"/>
  <c r="K13" i="1"/>
  <c r="K14" i="1"/>
  <c r="K16" i="1"/>
  <c r="K18" i="1"/>
  <c r="K21" i="1"/>
  <c r="K23" i="1"/>
  <c r="K24" i="1"/>
  <c r="K26" i="1"/>
  <c r="K27" i="1"/>
  <c r="K29" i="1"/>
  <c r="K31" i="1"/>
  <c r="K33" i="1"/>
  <c r="K35" i="1"/>
  <c r="K38" i="1"/>
  <c r="K40" i="1"/>
  <c r="K41" i="1"/>
  <c r="K43" i="1"/>
  <c r="K45" i="1"/>
  <c r="K47" i="1"/>
  <c r="K48" i="1"/>
  <c r="K50" i="1"/>
  <c r="K51" i="1"/>
  <c r="K53" i="1"/>
  <c r="K57" i="1"/>
  <c r="K60" i="1"/>
  <c r="K62" i="1"/>
  <c r="K64" i="1"/>
  <c r="K66" i="1"/>
  <c r="K68" i="1"/>
  <c r="K70" i="1"/>
  <c r="K72" i="1"/>
  <c r="K74" i="1"/>
  <c r="K75" i="1"/>
  <c r="K77" i="1"/>
  <c r="K79" i="1"/>
  <c r="K81" i="1"/>
  <c r="K84" i="1"/>
  <c r="K86" i="1"/>
  <c r="K89" i="1"/>
  <c r="K91" i="1"/>
  <c r="K93" i="1"/>
  <c r="K94" i="1"/>
  <c r="K97" i="1"/>
  <c r="K99" i="1"/>
  <c r="K101" i="1"/>
  <c r="K104" i="1"/>
  <c r="K106" i="1"/>
  <c r="K108" i="1"/>
  <c r="K110" i="1"/>
  <c r="K112" i="1"/>
  <c r="K114" i="1"/>
  <c r="K116" i="1"/>
  <c r="K117" i="1"/>
  <c r="K119" i="1"/>
  <c r="K122" i="1"/>
  <c r="K124" i="1"/>
  <c r="K126" i="1"/>
  <c r="K128" i="1"/>
  <c r="K130" i="1"/>
  <c r="K132" i="1"/>
  <c r="K134" i="1"/>
  <c r="K135" i="1"/>
  <c r="K137" i="1"/>
  <c r="K139" i="1"/>
  <c r="K141" i="1"/>
  <c r="K143" i="1"/>
  <c r="K146" i="1"/>
  <c r="K149" i="1"/>
  <c r="K151" i="1"/>
  <c r="K153" i="1"/>
  <c r="K155" i="1"/>
  <c r="K157" i="1"/>
  <c r="K158" i="1"/>
  <c r="K160" i="1"/>
  <c r="K161" i="1"/>
  <c r="K162" i="1"/>
  <c r="K164" i="1"/>
  <c r="K166" i="1"/>
  <c r="K168" i="1"/>
  <c r="K170" i="1"/>
  <c r="K172" i="1"/>
  <c r="K173" i="1"/>
  <c r="K175" i="1"/>
  <c r="K176" i="1"/>
  <c r="K178" i="1"/>
  <c r="K180" i="1"/>
  <c r="K182" i="1"/>
  <c r="K183" i="1"/>
  <c r="K185" i="1"/>
  <c r="K187" i="1"/>
  <c r="K111" i="1"/>
  <c r="K58" i="1"/>
  <c r="K63" i="1"/>
  <c r="D197" i="1" l="1"/>
  <c r="D194" i="1"/>
  <c r="D192" i="1"/>
  <c r="D196" i="1"/>
  <c r="D193" i="1"/>
  <c r="D195" i="1" l="1"/>
  <c r="E193" i="1" s="1"/>
  <c r="E194" i="1" l="1"/>
  <c r="E192" i="1"/>
  <c r="D198" i="1"/>
  <c r="E197" i="1" s="1"/>
  <c r="E196" i="1" l="1"/>
  <c r="E195" i="1"/>
</calcChain>
</file>

<file path=xl/sharedStrings.xml><?xml version="1.0" encoding="utf-8"?>
<sst xmlns="http://schemas.openxmlformats.org/spreadsheetml/2006/main" count="539" uniqueCount="204">
  <si>
    <t>DNI</t>
  </si>
  <si>
    <t>Nombre</t>
  </si>
  <si>
    <t xml:space="preserve">P1 </t>
  </si>
  <si>
    <t>P2</t>
  </si>
  <si>
    <t>P3</t>
  </si>
  <si>
    <t>Inas</t>
  </si>
  <si>
    <t>Cond</t>
  </si>
  <si>
    <t>∑</t>
  </si>
  <si>
    <t>ZONNI AGUSTIN LUIS</t>
  </si>
  <si>
    <t>CRUSEÑO PATRICIA VIVIANA</t>
  </si>
  <si>
    <t>KRETEK JUAN PABLO</t>
  </si>
  <si>
    <t>OTTONELLO NATALIA SOLEDAD</t>
  </si>
  <si>
    <t>MARTINEZ FLORENCIA</t>
  </si>
  <si>
    <t>RÉ CECILIA</t>
  </si>
  <si>
    <t>CORRAL LUCILA DENISE</t>
  </si>
  <si>
    <t>CARAMELINO MARIANELA</t>
  </si>
  <si>
    <t>FORESTTO YAMILA ALEXSANDRA</t>
  </si>
  <si>
    <t>GOMEZ MIRALLES ESTANISLAO</t>
  </si>
  <si>
    <t>ORTOLANI CAMILA PAOLA</t>
  </si>
  <si>
    <t>PERALTA GISELLA BEATRIZ</t>
  </si>
  <si>
    <t>PONCE JUAN MANUEL</t>
  </si>
  <si>
    <t>ZEBALLOS VALERIA MICAELA</t>
  </si>
  <si>
    <t>TEPER MELINA</t>
  </si>
  <si>
    <t>MOABRO CARLOS NICOLÁS</t>
  </si>
  <si>
    <t>GENGHINI CELESTE BELEN</t>
  </si>
  <si>
    <t>ALANIZ CINTIA PAOLA</t>
  </si>
  <si>
    <t>MAGRIS CHRISTOPHER DAVID NICOLÁS</t>
  </si>
  <si>
    <t>FELIZZIA GISELLA</t>
  </si>
  <si>
    <t>BORTOLI BELEN ESTEFANIA</t>
  </si>
  <si>
    <t>ZONNI FEDERICO</t>
  </si>
  <si>
    <t>BALARI MARÍA ALEJANDRA</t>
  </si>
  <si>
    <t>BRINGAS MENGARDA JUAN PABLO</t>
  </si>
  <si>
    <t>AVILA MARÍA VALENTINA</t>
  </si>
  <si>
    <t>SIMON CECILIA NOEL</t>
  </si>
  <si>
    <t xml:space="preserve">(1) Sanción    (2) Parcial adicional    (3) Promocionado por concepto destacado   </t>
  </si>
  <si>
    <t/>
  </si>
  <si>
    <t>ADDIEGO  NATALIA PAOLA</t>
  </si>
  <si>
    <t>AIZPEOLEA  JOSE IGNACIO</t>
  </si>
  <si>
    <t>ALASIA TAMARA NEREA</t>
  </si>
  <si>
    <t>ALVAREZ MAXIMILIANO EZEQUIEL</t>
  </si>
  <si>
    <t>ANDRADA  ELISA RITA</t>
  </si>
  <si>
    <t>AUDISIO JULIAN MARTÍN</t>
  </si>
  <si>
    <t>BALMACEDA  MELANIA CLARA</t>
  </si>
  <si>
    <t>BARANDA MARIA CELINA</t>
  </si>
  <si>
    <t>BARGEL  MELINA ANDREA</t>
  </si>
  <si>
    <t>BARTHE NATALIA IRENE</t>
  </si>
  <si>
    <t>BAUDINO  SILVINA MARIANA</t>
  </si>
  <si>
    <t>BEIZA STEFANIA</t>
  </si>
  <si>
    <t>BELASCOAIN BERNARDO MANUEL</t>
  </si>
  <si>
    <t>BERRA  DAIANA FLORENCIA</t>
  </si>
  <si>
    <t>BESSO JENNIFER JANET</t>
  </si>
  <si>
    <t>BISOTTO LEANDRO ANDRES</t>
  </si>
  <si>
    <t>BISSIO LUCRECIA PAOLA</t>
  </si>
  <si>
    <t>BONFIGLI  MARINA IOHANNA</t>
  </si>
  <si>
    <t>BORGHI  LUCRECIA ALEJANDRA</t>
  </si>
  <si>
    <t>BRUGNA YANINA IVANA</t>
  </si>
  <si>
    <t>BURGA  MAXIMILIANO LEONEL</t>
  </si>
  <si>
    <t>CAFFARATTI JOSE GUSTAVO</t>
  </si>
  <si>
    <t>CALCAGNO MARIA VIRGINIA</t>
  </si>
  <si>
    <t>CALDERON ALEJANDRO MATIAS</t>
  </si>
  <si>
    <t>CAMPAGNARO MARIA ELISA</t>
  </si>
  <si>
    <t>CARDO MARIANELA GISEL</t>
  </si>
  <si>
    <t>CARDOZO  CLAUDIA MARIANA</t>
  </si>
  <si>
    <t>CARRANZA  MIRIAM ALEJANDRA</t>
  </si>
  <si>
    <t>CASADEY MARIANA</t>
  </si>
  <si>
    <t>CASSOLA  MARIA GABRIELA</t>
  </si>
  <si>
    <t>CAVALLERA  MARIA LUJAN</t>
  </si>
  <si>
    <t>CELAYES ESTEFANÍA</t>
  </si>
  <si>
    <t>CELLI  LAUREANA BELÉN</t>
  </si>
  <si>
    <t xml:space="preserve">CEPEDA CÁCERES TATIANA </t>
  </si>
  <si>
    <t>CHIARAMELLO  OSVALDO MIGUEL</t>
  </si>
  <si>
    <t>CHOQUE CAÑIZARES MARIA FERNANDA</t>
  </si>
  <si>
    <t>CHOQUE CAÑIZARES PAULA IRIS</t>
  </si>
  <si>
    <t>CISMONDI  KARINA ANTONELLA</t>
  </si>
  <si>
    <t xml:space="preserve">COERO BORGA ABELLA NICOLAS </t>
  </si>
  <si>
    <t>COLLI  FRANCO DANIEL</t>
  </si>
  <si>
    <t>CRISOL VANESA MARÍA</t>
  </si>
  <si>
    <t>D'ANDREA VERÓNICA SOLEDAD</t>
  </si>
  <si>
    <t>ESTRADA LUCIANO RUBÉN</t>
  </si>
  <si>
    <t>FAGA MARIA EUGENIA</t>
  </si>
  <si>
    <t>FAINO MARCELO</t>
  </si>
  <si>
    <t>FANTINI AGUSTÍN</t>
  </si>
  <si>
    <t xml:space="preserve">FAZZINI  LUCIANA </t>
  </si>
  <si>
    <t xml:space="preserve">FERNANDEZ  ELIZABETH </t>
  </si>
  <si>
    <t>FERNANDEZ CAROLINA</t>
  </si>
  <si>
    <t>FERNANDEZ SANCHEZ PAZ LUCIA</t>
  </si>
  <si>
    <t>FRANCHI JEREMIAS AGUSTIN</t>
  </si>
  <si>
    <t>FUNES  MARINA NOEMÍ</t>
  </si>
  <si>
    <t xml:space="preserve">GAGNOLO  NICOLAS </t>
  </si>
  <si>
    <t>GALETTO ESTEFANIA</t>
  </si>
  <si>
    <t>GAUMET MARÍA CLARA</t>
  </si>
  <si>
    <t>GAUMET MARIA LAURA</t>
  </si>
  <si>
    <t>GIACOMELLI JESICA NATALIA</t>
  </si>
  <si>
    <t xml:space="preserve">GIL  LUCAS </t>
  </si>
  <si>
    <t>GIORGIS  MARÍA CECILIA</t>
  </si>
  <si>
    <t>GONZALEZ  ELIANA DOMINGA</t>
  </si>
  <si>
    <t>GONZALEZ  MARIA DE LOS ANGELES</t>
  </si>
  <si>
    <t>GRBAVAC  DAIANA BELÉN</t>
  </si>
  <si>
    <t>HERNANDEZ  CAROLINA GISELA</t>
  </si>
  <si>
    <t>HERNANDEZ MARIANNE JUDITH</t>
  </si>
  <si>
    <t>JOSE  DESIREE JORGELINA</t>
  </si>
  <si>
    <t>JUÁREZ  LEANDRO MARTÍN</t>
  </si>
  <si>
    <t>LICERA CLAUDIO ANGEL</t>
  </si>
  <si>
    <t>LINARES MELISA ANABEL</t>
  </si>
  <si>
    <t>LOPEZ  BÁRBARA ALEXANDRA</t>
  </si>
  <si>
    <t>LOSER LUCILA</t>
  </si>
  <si>
    <t>LUCERO MARIANA</t>
  </si>
  <si>
    <t>MALACARNE  DAIANA PAMELA</t>
  </si>
  <si>
    <t>MANDRILE DAYANA BELÉN</t>
  </si>
  <si>
    <t>MARCLÉ  EZEQUIEL MATÍAS</t>
  </si>
  <si>
    <t>MARENGO RAFAEL ALEJANDRO</t>
  </si>
  <si>
    <t>MARINACCIO JULIÁN HUGO</t>
  </si>
  <si>
    <t>MARINACCIO MELISA DEL CARMEN</t>
  </si>
  <si>
    <t xml:space="preserve">MARTINEZ  JOAQUÍN </t>
  </si>
  <si>
    <t>MARTINEZ CRISTIAN FABIAN</t>
  </si>
  <si>
    <t xml:space="preserve">MARTINI  GIANFRANCO </t>
  </si>
  <si>
    <t>MARUCCO MARÍA BELEN</t>
  </si>
  <si>
    <t>MATEU  ANA ELISA</t>
  </si>
  <si>
    <t>MENDIA SARA ELENA</t>
  </si>
  <si>
    <t>MIÑOS MIRTA MARIELA</t>
  </si>
  <si>
    <t>MONGE  NATALIA MAGALI</t>
  </si>
  <si>
    <t>MORAN  LEANDRO AGUSTÍN</t>
  </si>
  <si>
    <t>NICOLA  NADIA BELÉN</t>
  </si>
  <si>
    <t>ORO PASCHETTA MARÍA JULIETA</t>
  </si>
  <si>
    <t>ORTIZ DANIELA</t>
  </si>
  <si>
    <t>OTERO  FACUNDO MANUEL</t>
  </si>
  <si>
    <t>PALACIOS  NATALIA SOLEDAD</t>
  </si>
  <si>
    <t>PALMA  MAURO DAVID</t>
  </si>
  <si>
    <t>PANIGATTI  ANA LUZ</t>
  </si>
  <si>
    <t>PARSI JAVIER MARIANO</t>
  </si>
  <si>
    <t>PASSONE MARIA BELEN</t>
  </si>
  <si>
    <t>PERALTA ADRIAN NICOLAS</t>
  </si>
  <si>
    <t>PEREYRA LUCILA DAYANA</t>
  </si>
  <si>
    <t>PEREYRA NADIA NATALÍ</t>
  </si>
  <si>
    <t>PIACENZA MARTIN DANIEL</t>
  </si>
  <si>
    <t>PIANTANIDA ANABEL SOFIA</t>
  </si>
  <si>
    <t xml:space="preserve">PICCATO  DAHYANA </t>
  </si>
  <si>
    <t>PIOVERA REARTE PABLO NICOLÁS</t>
  </si>
  <si>
    <t>PIRONELLO LILIAN NORALÍ</t>
  </si>
  <si>
    <t>PLEITAVINO MATILDE VICTORIA</t>
  </si>
  <si>
    <t>POGGETTI DANIELA CELESTE</t>
  </si>
  <si>
    <t>POGGI MARIA JORGELINA</t>
  </si>
  <si>
    <t>PONCE EZEQUIEL SALVADOR</t>
  </si>
  <si>
    <t>PRAMPARO  GUILLERMINA CARLA</t>
  </si>
  <si>
    <t>RADOSTA  MARIA CELESTE</t>
  </si>
  <si>
    <t>RIBOTTA STEFANÍA</t>
  </si>
  <si>
    <t xml:space="preserve">RIVERA  JULIETA </t>
  </si>
  <si>
    <t>ROGORA  MARIA DE LOS ANGELES</t>
  </si>
  <si>
    <t>ROMANELLI BRUNO</t>
  </si>
  <si>
    <t>ROMERO  GUILLERMO DANIEL</t>
  </si>
  <si>
    <t>SALCITO BOLINGER PAULA ELIZABETH</t>
  </si>
  <si>
    <t>SALIBA PABLO YAMIL</t>
  </si>
  <si>
    <t>SANMARTINO  STEFANIA GISELE</t>
  </si>
  <si>
    <t>SCAPIN GIULIANA</t>
  </si>
  <si>
    <t>SOSA BERTOLA VERONICA DEL VALLE</t>
  </si>
  <si>
    <t>SOSA FEDERICO</t>
  </si>
  <si>
    <t>SOSA VIVIANA JUDITH</t>
  </si>
  <si>
    <t>SOTERAS  ABRATE LUCIANA</t>
  </si>
  <si>
    <t>SUAREZ  MARA ELIZABETH</t>
  </si>
  <si>
    <t>TAGLIALEGNA  MATIAS GUILLERMO</t>
  </si>
  <si>
    <t>TAGLIALEGNE  ROMINA CELESTE</t>
  </si>
  <si>
    <t>TALANO  MARTINA LUCIA</t>
  </si>
  <si>
    <t>TASSONE MATÍAS IVÁN</t>
  </si>
  <si>
    <t>TESTA  MELINA GISELE</t>
  </si>
  <si>
    <t>TORRES NATALIA NOELIA</t>
  </si>
  <si>
    <t>TREFS ROLDAN MARÍA CANDELA</t>
  </si>
  <si>
    <t>VAN YSSELDYK ANA VICTORIA</t>
  </si>
  <si>
    <t>VANUCCI  ANA BELEN</t>
  </si>
  <si>
    <t>VILCHES ROMINA SOLEDAD</t>
  </si>
  <si>
    <t>WEHBE DANAE RITA</t>
  </si>
  <si>
    <t>YAKOBY CAROLINA ANDREA</t>
  </si>
  <si>
    <t>YPPOLITO DAMIAN DANIEL</t>
  </si>
  <si>
    <t>GOMEZ TOMAS  MAXIMILIANO MARCO</t>
  </si>
  <si>
    <t>BARRIENTOS ALVARADO ZENAIDA</t>
  </si>
  <si>
    <t>BAEZ ALBERTO CESAR</t>
  </si>
  <si>
    <t>COGNO AXEL JEREMIAS</t>
  </si>
  <si>
    <t>CRIADO VALERIA SOLEDAD</t>
  </si>
  <si>
    <t>DE ANGELO DENIS EDUARDO</t>
  </si>
  <si>
    <t xml:space="preserve">DEAN AGUSTIN </t>
  </si>
  <si>
    <t>DIAZ MARIANELA NOELIA ELIZABETH</t>
  </si>
  <si>
    <t>FISSOLO OSCAR EDUARDO</t>
  </si>
  <si>
    <t>FUSERO MARIA SOL</t>
  </si>
  <si>
    <t>GEIMONAT MARÍA BELÉN</t>
  </si>
  <si>
    <t xml:space="preserve">GIORGI CUCOTTI MARIANO </t>
  </si>
  <si>
    <t xml:space="preserve">IRRAZABAL CELINA </t>
  </si>
  <si>
    <t>MACHUCA MARÍA PAULA</t>
  </si>
  <si>
    <t>MARCONI LUCIANO GABRIEL</t>
  </si>
  <si>
    <t>MARTINA HERNAN EMANUEL</t>
  </si>
  <si>
    <t>MARTINESSI BIONDA MARIANO</t>
  </si>
  <si>
    <t>PALANDRI DIAMELA NATALÍ</t>
  </si>
  <si>
    <t>RINAUDO MARIA VIRGINIA</t>
  </si>
  <si>
    <t>ROLON NADIA AYELEN</t>
  </si>
  <si>
    <t>ROMA EZEQUIEL ALBERTO</t>
  </si>
  <si>
    <t>SIRO JUAN MANUEL</t>
  </si>
  <si>
    <t>SOSA DIONISIO LISANDRO</t>
  </si>
  <si>
    <t>VAIROLETTI NICOLÁS DANIEL</t>
  </si>
  <si>
    <t>ZABALA GISELA ANAHÍ</t>
  </si>
  <si>
    <t>P</t>
  </si>
  <si>
    <t>R</t>
  </si>
  <si>
    <t>L</t>
  </si>
  <si>
    <t>P9</t>
  </si>
  <si>
    <t>P8</t>
  </si>
  <si>
    <t>P7</t>
  </si>
  <si>
    <t>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</si>
</sst>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6" x14ac:knownFonts="1">
    <font>
      <sz val="11"/>
      <color theme="1"/>
      <name val="Calibri"/>
      <family val="2"/>
      <scheme val="minor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1" fillId="3" borderId="1" xfId="0" quotePrefix="1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49" fontId="0" fillId="4" borderId="8" xfId="0" applyNumberFormat="1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49" fontId="0" fillId="4" borderId="8" xfId="0" quotePrefix="1" applyNumberForma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9" fontId="0" fillId="4" borderId="2" xfId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9" fontId="0" fillId="4" borderId="11" xfId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9" fontId="0" fillId="4" borderId="6" xfId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3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showRowColHeaders="0" tabSelected="1" workbookViewId="0">
      <pane ySplit="1" topLeftCell="A2" activePane="bottomLeft" state="frozen"/>
      <selection pane="bottomLeft" activeCell="M1" sqref="M1"/>
    </sheetView>
  </sheetViews>
  <sheetFormatPr baseColWidth="10" defaultRowHeight="13.5" customHeight="1" x14ac:dyDescent="0.25"/>
  <cols>
    <col min="1" max="1" width="10.42578125" style="2" customWidth="1"/>
    <col min="2" max="2" width="34.140625" style="1" bestFit="1" customWidth="1"/>
    <col min="3" max="5" width="5.7109375" style="2" customWidth="1"/>
    <col min="6" max="9" width="5.7109375" style="1" customWidth="1"/>
    <col min="10" max="10" width="5.7109375" style="1" hidden="1" customWidth="1"/>
    <col min="11" max="11" width="5.7109375" style="1" customWidth="1"/>
    <col min="12" max="12" width="3.42578125" style="13" customWidth="1"/>
    <col min="13" max="13" width="11.42578125" style="1" customWidth="1"/>
    <col min="14" max="16384" width="11.42578125" style="1"/>
  </cols>
  <sheetData>
    <row r="1" spans="1:12" ht="13.5" customHeight="1" x14ac:dyDescent="0.25">
      <c r="A1" s="7" t="s">
        <v>0</v>
      </c>
      <c r="B1" s="3" t="s">
        <v>1</v>
      </c>
      <c r="C1" s="4" t="s">
        <v>5</v>
      </c>
      <c r="D1" s="4" t="s">
        <v>2</v>
      </c>
      <c r="E1" s="4" t="s">
        <v>3</v>
      </c>
      <c r="F1" s="4" t="s">
        <v>4</v>
      </c>
      <c r="G1" s="10">
        <v>-1</v>
      </c>
      <c r="H1" s="10">
        <v>-2</v>
      </c>
      <c r="I1" s="4" t="s">
        <v>7</v>
      </c>
      <c r="J1" s="4"/>
      <c r="K1" s="4" t="s">
        <v>6</v>
      </c>
      <c r="L1" s="11"/>
    </row>
    <row r="2" spans="1:12" ht="13.5" customHeight="1" x14ac:dyDescent="0.25">
      <c r="A2" s="8">
        <v>30310577</v>
      </c>
      <c r="B2" s="5" t="s">
        <v>36</v>
      </c>
      <c r="C2" s="6">
        <v>1</v>
      </c>
      <c r="D2" s="9">
        <v>2</v>
      </c>
      <c r="E2" s="6">
        <v>0</v>
      </c>
      <c r="F2" s="6">
        <v>2</v>
      </c>
      <c r="G2" s="6" t="s">
        <v>35</v>
      </c>
      <c r="H2" s="6">
        <v>2</v>
      </c>
      <c r="I2" s="6">
        <f t="shared" ref="I2:I51" si="0">SUM(D2:H2)</f>
        <v>6</v>
      </c>
      <c r="J2" s="6">
        <f>IF(SUM(D2:G2)&gt;=8,9,IF(SUM(D2:G2)&gt;=7,8,7))</f>
        <v>7</v>
      </c>
      <c r="K2" s="6" t="str">
        <f>IF(L2="(3)","P7",IF(AND(I2&gt;=6,D2&gt;=1,E2&gt;=1,SUM(F2,H2)&gt;=2,C2&lt;=2),"P"&amp;J2,IF(AND(I2&gt;=5,SUM(F2,H2)&gt;=1,C2&lt;=3),"R","L")))</f>
        <v>R</v>
      </c>
      <c r="L2" s="14"/>
    </row>
    <row r="3" spans="1:12" ht="13.5" customHeight="1" x14ac:dyDescent="0.25">
      <c r="A3" s="8">
        <v>34646045</v>
      </c>
      <c r="B3" s="5" t="s">
        <v>37</v>
      </c>
      <c r="C3" s="6">
        <v>0</v>
      </c>
      <c r="D3" s="9">
        <v>2</v>
      </c>
      <c r="E3" s="6">
        <v>3</v>
      </c>
      <c r="F3" s="6">
        <v>3</v>
      </c>
      <c r="G3" s="6" t="s">
        <v>35</v>
      </c>
      <c r="H3" s="6" t="s">
        <v>35</v>
      </c>
      <c r="I3" s="6">
        <f t="shared" si="0"/>
        <v>8</v>
      </c>
      <c r="J3" s="6">
        <f t="shared" ref="J3:J66" si="1">IF(SUM(D3:G3)&gt;=8,9,IF(SUM(D3:G3)&gt;=7,8,7))</f>
        <v>9</v>
      </c>
      <c r="K3" s="6" t="str">
        <f>IF(L3="(3)","P7",IF(AND(I3&gt;=6,D3&gt;=1,E3&gt;=1,SUM(F3,H3)&gt;=2,C3&lt;=2),"P"&amp;J3,IF(AND(I3&gt;=5,SUM(F3,H3)&gt;=1,C3&lt;=3),"R","L")))</f>
        <v>P9</v>
      </c>
      <c r="L3" s="12"/>
    </row>
    <row r="4" spans="1:12" ht="13.5" customHeight="1" x14ac:dyDescent="0.25">
      <c r="A4" s="8">
        <v>29954042</v>
      </c>
      <c r="B4" s="5" t="s">
        <v>25</v>
      </c>
      <c r="C4" s="6">
        <v>2</v>
      </c>
      <c r="D4" s="9">
        <v>1</v>
      </c>
      <c r="E4" s="6">
        <v>0</v>
      </c>
      <c r="F4" s="6">
        <v>0</v>
      </c>
      <c r="G4" s="6" t="s">
        <v>35</v>
      </c>
      <c r="H4" s="6">
        <v>1</v>
      </c>
      <c r="I4" s="6">
        <f t="shared" si="0"/>
        <v>2</v>
      </c>
      <c r="J4" s="6">
        <f t="shared" si="1"/>
        <v>7</v>
      </c>
      <c r="K4" s="6" t="str">
        <f>IF(L4="(3)","P7",IF(AND(I4&gt;=6,D4&gt;=1,E4&gt;=1,SUM(F4,H4)&gt;=2,C4&lt;=2),"P"&amp;J4,IF(AND(I4&gt;=5,SUM(F4,H4)&gt;=1,C4&lt;=3),"R","L")))</f>
        <v>L</v>
      </c>
      <c r="L4" s="12"/>
    </row>
    <row r="5" spans="1:12" ht="13.5" customHeight="1" x14ac:dyDescent="0.25">
      <c r="A5" s="8">
        <v>33384387</v>
      </c>
      <c r="B5" s="5" t="s">
        <v>38</v>
      </c>
      <c r="C5" s="6">
        <v>0</v>
      </c>
      <c r="D5" s="9">
        <v>2</v>
      </c>
      <c r="E5" s="6">
        <v>2</v>
      </c>
      <c r="F5" s="6">
        <v>4</v>
      </c>
      <c r="G5" s="6" t="s">
        <v>35</v>
      </c>
      <c r="H5" s="6">
        <v>2</v>
      </c>
      <c r="I5" s="6">
        <f t="shared" si="0"/>
        <v>10</v>
      </c>
      <c r="J5" s="6">
        <f t="shared" si="1"/>
        <v>9</v>
      </c>
      <c r="K5" s="6" t="str">
        <f>IF(L5="(3)","P7",IF(AND(I5&gt;=6,D5&gt;=1,E5&gt;=1,SUM(F5,H5)&gt;=2,C5&lt;=2),"P"&amp;J5,IF(AND(I5&gt;=5,SUM(F5,H5)&gt;=1,C5&lt;=3),"R","L")))</f>
        <v>P9</v>
      </c>
      <c r="L5" s="12"/>
    </row>
    <row r="6" spans="1:12" ht="13.5" customHeight="1" x14ac:dyDescent="0.25">
      <c r="A6" s="8">
        <v>34940859</v>
      </c>
      <c r="B6" s="5" t="s">
        <v>39</v>
      </c>
      <c r="C6" s="6">
        <v>0</v>
      </c>
      <c r="D6" s="9">
        <v>2</v>
      </c>
      <c r="E6" s="6">
        <v>1</v>
      </c>
      <c r="F6" s="6">
        <v>3</v>
      </c>
      <c r="G6" s="6" t="s">
        <v>35</v>
      </c>
      <c r="H6" s="6" t="s">
        <v>35</v>
      </c>
      <c r="I6" s="6">
        <f t="shared" si="0"/>
        <v>6</v>
      </c>
      <c r="J6" s="6">
        <f t="shared" si="1"/>
        <v>7</v>
      </c>
      <c r="K6" s="6" t="str">
        <f>IF(L6="(3)","P7",IF(AND(I6&gt;=6,D6&gt;=1,E6&gt;=1,SUM(F6,H6)&gt;=2,C6&lt;=2),"P"&amp;J6,IF(AND(I6&gt;=5,SUM(F6,H6)&gt;=1,C6&lt;=3),"R","L")))</f>
        <v>P7</v>
      </c>
      <c r="L6" s="12"/>
    </row>
    <row r="7" spans="1:12" ht="13.5" customHeight="1" x14ac:dyDescent="0.25">
      <c r="A7" s="8">
        <v>34612235</v>
      </c>
      <c r="B7" s="5" t="s">
        <v>40</v>
      </c>
      <c r="C7" s="6">
        <v>0</v>
      </c>
      <c r="D7" s="9">
        <v>2</v>
      </c>
      <c r="E7" s="6">
        <v>3</v>
      </c>
      <c r="F7" s="6">
        <v>3</v>
      </c>
      <c r="G7" s="6" t="s">
        <v>35</v>
      </c>
      <c r="H7" s="6" t="s">
        <v>35</v>
      </c>
      <c r="I7" s="6">
        <f t="shared" si="0"/>
        <v>8</v>
      </c>
      <c r="J7" s="6">
        <f t="shared" si="1"/>
        <v>9</v>
      </c>
      <c r="K7" s="6" t="str">
        <f>IF(L7="(3)","P7",IF(AND(I7&gt;=6,D7&gt;=1,E7&gt;=1,SUM(F7,H7)&gt;=2,C7&lt;=2),"P"&amp;J7,IF(AND(I7&gt;=5,SUM(F7,H7)&gt;=1,C7&lt;=3),"R","L")))</f>
        <v>P9</v>
      </c>
      <c r="L7" s="12"/>
    </row>
    <row r="8" spans="1:12" ht="13.5" customHeight="1" x14ac:dyDescent="0.25">
      <c r="A8" s="8">
        <v>33798573</v>
      </c>
      <c r="B8" s="5" t="s">
        <v>41</v>
      </c>
      <c r="C8" s="6">
        <v>0</v>
      </c>
      <c r="D8" s="9">
        <v>2</v>
      </c>
      <c r="E8" s="6">
        <v>2</v>
      </c>
      <c r="F8" s="6">
        <v>4</v>
      </c>
      <c r="G8" s="6" t="s">
        <v>35</v>
      </c>
      <c r="H8" s="6" t="s">
        <v>35</v>
      </c>
      <c r="I8" s="6">
        <f t="shared" si="0"/>
        <v>8</v>
      </c>
      <c r="J8" s="6">
        <f t="shared" si="1"/>
        <v>9</v>
      </c>
      <c r="K8" s="6" t="str">
        <f>IF(L8="(3)","P7",IF(AND(I8&gt;=6,D8&gt;=1,E8&gt;=1,SUM(F8,H8)&gt;=2,C8&lt;=2),"P"&amp;J8,IF(AND(I8&gt;=5,SUM(F8,H8)&gt;=1,C8&lt;=3),"R","L")))</f>
        <v>P9</v>
      </c>
      <c r="L8" s="12"/>
    </row>
    <row r="9" spans="1:12" ht="13.5" customHeight="1" x14ac:dyDescent="0.25">
      <c r="A9" s="8">
        <v>32933052</v>
      </c>
      <c r="B9" s="5" t="s">
        <v>32</v>
      </c>
      <c r="C9" s="6">
        <v>2</v>
      </c>
      <c r="D9" s="9">
        <v>2</v>
      </c>
      <c r="E9" s="6">
        <v>0</v>
      </c>
      <c r="F9" s="6">
        <v>0</v>
      </c>
      <c r="G9" s="6" t="s">
        <v>35</v>
      </c>
      <c r="H9" s="6" t="s">
        <v>35</v>
      </c>
      <c r="I9" s="6">
        <f t="shared" si="0"/>
        <v>2</v>
      </c>
      <c r="J9" s="6">
        <f t="shared" si="1"/>
        <v>7</v>
      </c>
      <c r="K9" s="6" t="str">
        <f>IF(L9="(3)","P7",IF(AND(I9&gt;=6,D9&gt;=1,E9&gt;=1,SUM(F9,H9)&gt;=2,C9&lt;=2),"P"&amp;J9,IF(AND(I9&gt;=5,SUM(F9,H9)&gt;=1,C9&lt;=3),"R","L")))</f>
        <v>L</v>
      </c>
      <c r="L9" s="12"/>
    </row>
    <row r="10" spans="1:12" ht="13.5" customHeight="1" x14ac:dyDescent="0.25">
      <c r="A10" s="8">
        <v>32071117</v>
      </c>
      <c r="B10" s="5" t="s">
        <v>174</v>
      </c>
      <c r="C10" s="6">
        <v>0</v>
      </c>
      <c r="D10" s="9">
        <v>2</v>
      </c>
      <c r="E10" s="6">
        <v>0</v>
      </c>
      <c r="F10" s="6">
        <v>2</v>
      </c>
      <c r="G10" s="6" t="s">
        <v>35</v>
      </c>
      <c r="H10" s="6" t="s">
        <v>35</v>
      </c>
      <c r="I10" s="6">
        <f t="shared" si="0"/>
        <v>4</v>
      </c>
      <c r="J10" s="6">
        <f t="shared" si="1"/>
        <v>7</v>
      </c>
      <c r="K10" s="6" t="str">
        <f>IF(L10="(3)","P7",IF(AND(I10&gt;=6,D10&gt;=1,E10&gt;=1,SUM(F10,H10)&gt;=2,C10&lt;=2),"P"&amp;J10,IF(AND(I10&gt;=5,SUM(F10,H10)&gt;=1,C10&lt;=3),"R","L")))</f>
        <v>L</v>
      </c>
      <c r="L10" s="12"/>
    </row>
    <row r="11" spans="1:12" ht="13.5" customHeight="1" x14ac:dyDescent="0.25">
      <c r="A11" s="8">
        <v>32336683</v>
      </c>
      <c r="B11" s="5" t="s">
        <v>30</v>
      </c>
      <c r="C11" s="6">
        <v>1</v>
      </c>
      <c r="D11" s="9">
        <v>1</v>
      </c>
      <c r="E11" s="6">
        <v>0</v>
      </c>
      <c r="F11" s="6">
        <v>2</v>
      </c>
      <c r="G11" s="6" t="s">
        <v>35</v>
      </c>
      <c r="H11" s="6" t="s">
        <v>35</v>
      </c>
      <c r="I11" s="6">
        <f t="shared" si="0"/>
        <v>3</v>
      </c>
      <c r="J11" s="6">
        <f t="shared" si="1"/>
        <v>7</v>
      </c>
      <c r="K11" s="6" t="str">
        <f>IF(L11="(3)","P7",IF(AND(I11&gt;=6,D11&gt;=1,E11&gt;=1,SUM(F11,H11)&gt;=2,C11&lt;=2),"P"&amp;J11,IF(AND(I11&gt;=5,SUM(F11,H11)&gt;=1,C11&lt;=3),"R","L")))</f>
        <v>L</v>
      </c>
      <c r="L11" s="12"/>
    </row>
    <row r="12" spans="1:12" ht="13.5" customHeight="1" x14ac:dyDescent="0.25">
      <c r="A12" s="8">
        <v>34024479</v>
      </c>
      <c r="B12" s="5" t="s">
        <v>42</v>
      </c>
      <c r="C12" s="6">
        <v>0</v>
      </c>
      <c r="D12" s="9">
        <v>2</v>
      </c>
      <c r="E12" s="6">
        <v>3</v>
      </c>
      <c r="F12" s="6">
        <v>0</v>
      </c>
      <c r="G12" s="6" t="s">
        <v>35</v>
      </c>
      <c r="H12" s="6" t="s">
        <v>35</v>
      </c>
      <c r="I12" s="6">
        <f t="shared" si="0"/>
        <v>5</v>
      </c>
      <c r="J12" s="6">
        <f t="shared" si="1"/>
        <v>7</v>
      </c>
      <c r="K12" s="6" t="str">
        <f>IF(L12="(3)","P7",IF(AND(I12&gt;=6,D12&gt;=1,E12&gt;=1,SUM(F12,H12)&gt;=2,C12&lt;=2),"P"&amp;J12,IF(AND(I12&gt;=5,SUM(F12,H12)&gt;=1,C12&lt;=3),"R","L")))</f>
        <v>L</v>
      </c>
      <c r="L12" s="12"/>
    </row>
    <row r="13" spans="1:12" ht="13.5" customHeight="1" x14ac:dyDescent="0.25">
      <c r="A13" s="8">
        <v>33359854</v>
      </c>
      <c r="B13" s="5" t="s">
        <v>43</v>
      </c>
      <c r="C13" s="6">
        <v>2</v>
      </c>
      <c r="D13" s="9">
        <v>2</v>
      </c>
      <c r="E13" s="6">
        <v>2</v>
      </c>
      <c r="F13" s="6">
        <v>3</v>
      </c>
      <c r="G13" s="6" t="s">
        <v>35</v>
      </c>
      <c r="H13" s="6">
        <v>2</v>
      </c>
      <c r="I13" s="6">
        <f t="shared" si="0"/>
        <v>9</v>
      </c>
      <c r="J13" s="6">
        <f t="shared" si="1"/>
        <v>8</v>
      </c>
      <c r="K13" s="6" t="str">
        <f>IF(L13="(3)","P7",IF(AND(I13&gt;=6,D13&gt;=1,E13&gt;=1,SUM(F13,H13)&gt;=2,C13&lt;=2),"P"&amp;J13,IF(AND(I13&gt;=5,SUM(F13,H13)&gt;=1,C13&lt;=3),"R","L")))</f>
        <v>P8</v>
      </c>
      <c r="L13" s="12"/>
    </row>
    <row r="14" spans="1:12" ht="13.5" customHeight="1" x14ac:dyDescent="0.25">
      <c r="A14" s="8">
        <v>34446802</v>
      </c>
      <c r="B14" s="5" t="s">
        <v>44</v>
      </c>
      <c r="C14" s="6">
        <v>0</v>
      </c>
      <c r="D14" s="9">
        <v>2</v>
      </c>
      <c r="E14" s="6">
        <v>1</v>
      </c>
      <c r="F14" s="6">
        <v>2</v>
      </c>
      <c r="G14" s="6" t="s">
        <v>35</v>
      </c>
      <c r="H14" s="6" t="s">
        <v>35</v>
      </c>
      <c r="I14" s="6">
        <f t="shared" si="0"/>
        <v>5</v>
      </c>
      <c r="J14" s="6">
        <f t="shared" si="1"/>
        <v>7</v>
      </c>
      <c r="K14" s="6" t="str">
        <f>IF(L14="(3)","P7",IF(AND(I14&gt;=6,D14&gt;=1,E14&gt;=1,SUM(F14,H14)&gt;=2,C14&lt;=2),"P"&amp;J14,IF(AND(I14&gt;=5,SUM(F14,H14)&gt;=1,C14&lt;=3),"R","L")))</f>
        <v>R</v>
      </c>
      <c r="L14" s="12"/>
    </row>
    <row r="15" spans="1:12" ht="13.5" customHeight="1" x14ac:dyDescent="0.25">
      <c r="A15" s="8">
        <v>18796046</v>
      </c>
      <c r="B15" s="5" t="s">
        <v>173</v>
      </c>
      <c r="C15" s="6">
        <v>2</v>
      </c>
      <c r="D15" s="9">
        <v>2</v>
      </c>
      <c r="E15" s="6">
        <v>1</v>
      </c>
      <c r="F15" s="6">
        <v>2</v>
      </c>
      <c r="G15" s="6" t="s">
        <v>35</v>
      </c>
      <c r="H15" s="6">
        <v>1</v>
      </c>
      <c r="I15" s="6">
        <f t="shared" si="0"/>
        <v>6</v>
      </c>
      <c r="J15" s="6">
        <f t="shared" si="1"/>
        <v>7</v>
      </c>
      <c r="K15" s="6" t="str">
        <f>IF(L15="(3)","P7",IF(AND(I15&gt;=6,D15&gt;=1,E15&gt;=1,SUM(F15,H15)&gt;=2,C15&lt;=2),"P"&amp;J15,IF(AND(I15&gt;=5,SUM(F15,H15)&gt;=1,C15&lt;=3),"R","L")))</f>
        <v>P7</v>
      </c>
      <c r="L15" s="12"/>
    </row>
    <row r="16" spans="1:12" ht="13.5" customHeight="1" x14ac:dyDescent="0.25">
      <c r="A16" s="8">
        <v>36155557</v>
      </c>
      <c r="B16" s="5" t="s">
        <v>45</v>
      </c>
      <c r="C16" s="6">
        <v>1</v>
      </c>
      <c r="D16" s="9">
        <v>2</v>
      </c>
      <c r="E16" s="6">
        <v>0</v>
      </c>
      <c r="F16" s="6">
        <v>2</v>
      </c>
      <c r="G16" s="6" t="s">
        <v>35</v>
      </c>
      <c r="H16" s="6" t="s">
        <v>35</v>
      </c>
      <c r="I16" s="6">
        <f t="shared" si="0"/>
        <v>4</v>
      </c>
      <c r="J16" s="6">
        <f t="shared" si="1"/>
        <v>7</v>
      </c>
      <c r="K16" s="6" t="str">
        <f>IF(L16="(3)","P7",IF(AND(I16&gt;=6,D16&gt;=1,E16&gt;=1,SUM(F16,H16)&gt;=2,C16&lt;=2),"P"&amp;J16,IF(AND(I16&gt;=5,SUM(F16,H16)&gt;=1,C16&lt;=3),"R","L")))</f>
        <v>L</v>
      </c>
      <c r="L16" s="12"/>
    </row>
    <row r="17" spans="1:12" ht="13.5" customHeight="1" x14ac:dyDescent="0.25">
      <c r="A17" s="8">
        <v>31591951</v>
      </c>
      <c r="B17" s="5" t="s">
        <v>46</v>
      </c>
      <c r="C17" s="6">
        <v>1</v>
      </c>
      <c r="D17" s="9">
        <v>2</v>
      </c>
      <c r="E17" s="6">
        <v>1</v>
      </c>
      <c r="F17" s="6">
        <v>1</v>
      </c>
      <c r="G17" s="6" t="s">
        <v>35</v>
      </c>
      <c r="H17" s="6" t="s">
        <v>35</v>
      </c>
      <c r="I17" s="6">
        <f t="shared" si="0"/>
        <v>4</v>
      </c>
      <c r="J17" s="6">
        <f t="shared" si="1"/>
        <v>7</v>
      </c>
      <c r="K17" s="6" t="str">
        <f>IF(L17="(3)","P7",IF(AND(I17&gt;=6,D17&gt;=1,E17&gt;=1,SUM(F17,H17)&gt;=2,C17&lt;=2),"P"&amp;J17,IF(AND(I17&gt;=5,SUM(F17,H17)&gt;=1,C17&lt;=3),"R","L")))</f>
        <v>L</v>
      </c>
      <c r="L17" s="12"/>
    </row>
    <row r="18" spans="1:12" ht="13.5" customHeight="1" x14ac:dyDescent="0.25">
      <c r="A18" s="8">
        <v>33359049</v>
      </c>
      <c r="B18" s="5" t="s">
        <v>47</v>
      </c>
      <c r="C18" s="6">
        <v>1</v>
      </c>
      <c r="D18" s="9">
        <v>2</v>
      </c>
      <c r="E18" s="6">
        <v>3</v>
      </c>
      <c r="F18" s="6">
        <v>3</v>
      </c>
      <c r="G18" s="6" t="s">
        <v>35</v>
      </c>
      <c r="H18" s="6" t="s">
        <v>35</v>
      </c>
      <c r="I18" s="6">
        <f t="shared" si="0"/>
        <v>8</v>
      </c>
      <c r="J18" s="6">
        <f t="shared" si="1"/>
        <v>9</v>
      </c>
      <c r="K18" s="6" t="str">
        <f>IF(L18="(3)","P7",IF(AND(I18&gt;=6,D18&gt;=1,E18&gt;=1,SUM(F18,H18)&gt;=2,C18&lt;=2),"P"&amp;J18,IF(AND(I18&gt;=5,SUM(F18,H18)&gt;=1,C18&lt;=3),"R","L")))</f>
        <v>P9</v>
      </c>
      <c r="L18" s="12"/>
    </row>
    <row r="19" spans="1:12" ht="13.5" customHeight="1" x14ac:dyDescent="0.25">
      <c r="A19" s="8">
        <v>34762706</v>
      </c>
      <c r="B19" s="5" t="s">
        <v>48</v>
      </c>
      <c r="C19" s="6">
        <v>1</v>
      </c>
      <c r="D19" s="9">
        <v>2</v>
      </c>
      <c r="E19" s="6">
        <v>2</v>
      </c>
      <c r="F19" s="6">
        <v>3</v>
      </c>
      <c r="G19" s="6" t="s">
        <v>35</v>
      </c>
      <c r="H19" s="6" t="s">
        <v>35</v>
      </c>
      <c r="I19" s="6">
        <f t="shared" si="0"/>
        <v>7</v>
      </c>
      <c r="J19" s="6">
        <f t="shared" si="1"/>
        <v>8</v>
      </c>
      <c r="K19" s="6" t="str">
        <f>IF(L19="(3)","P7",IF(AND(I19&gt;=6,D19&gt;=1,E19&gt;=1,SUM(F19,H19)&gt;=2,C19&lt;=2),"P"&amp;J19,IF(AND(I19&gt;=5,SUM(F19,H19)&gt;=1,C19&lt;=3),"R","L")))</f>
        <v>P8</v>
      </c>
      <c r="L19" s="12"/>
    </row>
    <row r="20" spans="1:12" ht="13.5" customHeight="1" x14ac:dyDescent="0.25">
      <c r="A20" s="8">
        <v>35676201</v>
      </c>
      <c r="B20" s="5" t="s">
        <v>49</v>
      </c>
      <c r="C20" s="6">
        <v>0</v>
      </c>
      <c r="D20" s="9">
        <v>2</v>
      </c>
      <c r="E20" s="6">
        <v>3</v>
      </c>
      <c r="F20" s="6">
        <v>3</v>
      </c>
      <c r="G20" s="6" t="s">
        <v>35</v>
      </c>
      <c r="H20" s="6" t="s">
        <v>35</v>
      </c>
      <c r="I20" s="6">
        <f t="shared" si="0"/>
        <v>8</v>
      </c>
      <c r="J20" s="6">
        <f t="shared" si="1"/>
        <v>9</v>
      </c>
      <c r="K20" s="6" t="str">
        <f>IF(L20="(3)","P7",IF(AND(I20&gt;=6,D20&gt;=1,E20&gt;=1,SUM(F20,H20)&gt;=2,C20&lt;=2),"P"&amp;J20,IF(AND(I20&gt;=5,SUM(F20,H20)&gt;=1,C20&lt;=3),"R","L")))</f>
        <v>P9</v>
      </c>
      <c r="L20" s="12"/>
    </row>
    <row r="21" spans="1:12" ht="13.5" customHeight="1" x14ac:dyDescent="0.25">
      <c r="A21" s="8">
        <v>33334430</v>
      </c>
      <c r="B21" s="5" t="s">
        <v>50</v>
      </c>
      <c r="C21" s="6">
        <v>2</v>
      </c>
      <c r="D21" s="9">
        <v>2</v>
      </c>
      <c r="E21" s="6">
        <v>2</v>
      </c>
      <c r="F21" s="6">
        <v>2</v>
      </c>
      <c r="G21" s="6" t="s">
        <v>35</v>
      </c>
      <c r="H21" s="6" t="s">
        <v>35</v>
      </c>
      <c r="I21" s="6">
        <f t="shared" si="0"/>
        <v>6</v>
      </c>
      <c r="J21" s="6">
        <f t="shared" si="1"/>
        <v>7</v>
      </c>
      <c r="K21" s="6" t="str">
        <f>IF(L21="(3)","P7",IF(AND(I21&gt;=6,D21&gt;=1,E21&gt;=1,SUM(F21,H21)&gt;=2,C21&lt;=2),"P"&amp;J21,IF(AND(I21&gt;=5,SUM(F21,H21)&gt;=1,C21&lt;=3),"R","L")))</f>
        <v>P7</v>
      </c>
      <c r="L21" s="12"/>
    </row>
    <row r="22" spans="1:12" ht="13.5" customHeight="1" x14ac:dyDescent="0.25">
      <c r="A22" s="8">
        <v>34886075</v>
      </c>
      <c r="B22" s="5" t="s">
        <v>51</v>
      </c>
      <c r="C22" s="6">
        <v>0</v>
      </c>
      <c r="D22" s="9">
        <v>2</v>
      </c>
      <c r="E22" s="6">
        <v>2</v>
      </c>
      <c r="F22" s="6">
        <v>2</v>
      </c>
      <c r="G22" s="6" t="s">
        <v>35</v>
      </c>
      <c r="H22" s="6" t="s">
        <v>35</v>
      </c>
      <c r="I22" s="6">
        <f t="shared" si="0"/>
        <v>6</v>
      </c>
      <c r="J22" s="6">
        <f t="shared" si="1"/>
        <v>7</v>
      </c>
      <c r="K22" s="6" t="str">
        <f>IF(L22="(3)","P7",IF(AND(I22&gt;=6,D22&gt;=1,E22&gt;=1,SUM(F22,H22)&gt;=2,C22&lt;=2),"P"&amp;J22,IF(AND(I22&gt;=5,SUM(F22,H22)&gt;=1,C22&lt;=3),"R","L")))</f>
        <v>P7</v>
      </c>
      <c r="L22" s="12"/>
    </row>
    <row r="23" spans="1:12" ht="13.5" customHeight="1" x14ac:dyDescent="0.25">
      <c r="A23" s="8">
        <v>35472633</v>
      </c>
      <c r="B23" s="5" t="s">
        <v>52</v>
      </c>
      <c r="C23" s="6">
        <v>1</v>
      </c>
      <c r="D23" s="9">
        <v>2</v>
      </c>
      <c r="E23" s="6">
        <v>1</v>
      </c>
      <c r="F23" s="6">
        <v>2</v>
      </c>
      <c r="G23" s="6" t="s">
        <v>35</v>
      </c>
      <c r="H23" s="6" t="s">
        <v>35</v>
      </c>
      <c r="I23" s="6">
        <f t="shared" si="0"/>
        <v>5</v>
      </c>
      <c r="J23" s="6">
        <f t="shared" si="1"/>
        <v>7</v>
      </c>
      <c r="K23" s="6" t="str">
        <f>IF(L23="(3)","P7",IF(AND(I23&gt;=6,D23&gt;=1,E23&gt;=1,SUM(F23,H23)&gt;=2,C23&lt;=2),"P"&amp;J23,IF(AND(I23&gt;=5,SUM(F23,H23)&gt;=1,C23&lt;=3),"R","L")))</f>
        <v>R</v>
      </c>
      <c r="L23" s="12"/>
    </row>
    <row r="24" spans="1:12" ht="13.5" customHeight="1" x14ac:dyDescent="0.25">
      <c r="A24" s="8">
        <v>32979693</v>
      </c>
      <c r="B24" s="5" t="s">
        <v>53</v>
      </c>
      <c r="C24" s="6">
        <v>2</v>
      </c>
      <c r="D24" s="9">
        <v>2</v>
      </c>
      <c r="E24" s="6">
        <v>2</v>
      </c>
      <c r="F24" s="6">
        <v>3</v>
      </c>
      <c r="G24" s="6" t="s">
        <v>35</v>
      </c>
      <c r="H24" s="6">
        <v>1</v>
      </c>
      <c r="I24" s="6">
        <f t="shared" si="0"/>
        <v>8</v>
      </c>
      <c r="J24" s="6">
        <f t="shared" si="1"/>
        <v>8</v>
      </c>
      <c r="K24" s="6" t="str">
        <f>IF(L24="(3)","P7",IF(AND(I24&gt;=6,D24&gt;=1,E24&gt;=1,SUM(F24,H24)&gt;=2,C24&lt;=2),"P"&amp;J24,IF(AND(I24&gt;=5,SUM(F24,H24)&gt;=1,C24&lt;=3),"R","L")))</f>
        <v>P8</v>
      </c>
      <c r="L24" s="12"/>
    </row>
    <row r="25" spans="1:12" ht="13.5" customHeight="1" x14ac:dyDescent="0.25">
      <c r="A25" s="8">
        <v>35472510</v>
      </c>
      <c r="B25" s="5" t="s">
        <v>54</v>
      </c>
      <c r="C25" s="6">
        <v>0</v>
      </c>
      <c r="D25" s="9">
        <v>2</v>
      </c>
      <c r="E25" s="6">
        <v>2</v>
      </c>
      <c r="F25" s="6">
        <v>3</v>
      </c>
      <c r="G25" s="6" t="s">
        <v>35</v>
      </c>
      <c r="H25" s="6" t="s">
        <v>35</v>
      </c>
      <c r="I25" s="6">
        <f t="shared" si="0"/>
        <v>7</v>
      </c>
      <c r="J25" s="6">
        <f t="shared" si="1"/>
        <v>8</v>
      </c>
      <c r="K25" s="6" t="str">
        <f>IF(L25="(3)","P7",IF(AND(I25&gt;=6,D25&gt;=1,E25&gt;=1,SUM(F25,H25)&gt;=2,C25&lt;=2),"P"&amp;J25,IF(AND(I25&gt;=5,SUM(F25,H25)&gt;=1,C25&lt;=3),"R","L")))</f>
        <v>P8</v>
      </c>
      <c r="L25" s="12"/>
    </row>
    <row r="26" spans="1:12" ht="13.5" customHeight="1" x14ac:dyDescent="0.25">
      <c r="A26" s="8">
        <v>33264474</v>
      </c>
      <c r="B26" s="5" t="s">
        <v>28</v>
      </c>
      <c r="C26" s="6">
        <v>2</v>
      </c>
      <c r="D26" s="9">
        <v>1</v>
      </c>
      <c r="E26" s="6">
        <v>2</v>
      </c>
      <c r="F26" s="6">
        <v>3</v>
      </c>
      <c r="G26" s="6" t="s">
        <v>35</v>
      </c>
      <c r="H26" s="6" t="s">
        <v>35</v>
      </c>
      <c r="I26" s="6">
        <f t="shared" si="0"/>
        <v>6</v>
      </c>
      <c r="J26" s="6">
        <f t="shared" si="1"/>
        <v>7</v>
      </c>
      <c r="K26" s="6" t="str">
        <f>IF(L26="(3)","P7",IF(AND(I26&gt;=6,D26&gt;=1,E26&gt;=1,SUM(F26,H26)&gt;=2,C26&lt;=2),"P"&amp;J26,IF(AND(I26&gt;=5,SUM(F26,H26)&gt;=1,C26&lt;=3),"R","L")))</f>
        <v>P7</v>
      </c>
      <c r="L26" s="12"/>
    </row>
    <row r="27" spans="1:12" ht="13.5" customHeight="1" x14ac:dyDescent="0.25">
      <c r="A27" s="8">
        <v>31413096</v>
      </c>
      <c r="B27" s="5" t="s">
        <v>31</v>
      </c>
      <c r="C27" s="6">
        <v>1</v>
      </c>
      <c r="D27" s="9">
        <v>2</v>
      </c>
      <c r="E27" s="6">
        <v>3</v>
      </c>
      <c r="F27" s="6">
        <v>3</v>
      </c>
      <c r="G27" s="6" t="s">
        <v>35</v>
      </c>
      <c r="H27" s="6">
        <v>1</v>
      </c>
      <c r="I27" s="6">
        <f t="shared" si="0"/>
        <v>9</v>
      </c>
      <c r="J27" s="6">
        <f t="shared" si="1"/>
        <v>9</v>
      </c>
      <c r="K27" s="6" t="str">
        <f>IF(L27="(3)","P7",IF(AND(I27&gt;=6,D27&gt;=1,E27&gt;=1,SUM(F27,H27)&gt;=2,C27&lt;=2),"P"&amp;J27,IF(AND(I27&gt;=5,SUM(F27,H27)&gt;=1,C27&lt;=3),"R","L")))</f>
        <v>P9</v>
      </c>
      <c r="L27" s="12"/>
    </row>
    <row r="28" spans="1:12" ht="13.5" customHeight="1" x14ac:dyDescent="0.25">
      <c r="A28" s="8">
        <v>34968229</v>
      </c>
      <c r="B28" s="5" t="s">
        <v>55</v>
      </c>
      <c r="C28" s="6">
        <v>1</v>
      </c>
      <c r="D28" s="9">
        <v>2</v>
      </c>
      <c r="E28" s="6">
        <v>2</v>
      </c>
      <c r="F28" s="6">
        <v>1</v>
      </c>
      <c r="G28" s="6" t="s">
        <v>35</v>
      </c>
      <c r="H28" s="6" t="s">
        <v>35</v>
      </c>
      <c r="I28" s="6">
        <f t="shared" si="0"/>
        <v>5</v>
      </c>
      <c r="J28" s="6">
        <f t="shared" si="1"/>
        <v>7</v>
      </c>
      <c r="K28" s="6" t="str">
        <f>IF(L28="(3)","P7",IF(AND(I28&gt;=6,D28&gt;=1,E28&gt;=1,SUM(F28,H28)&gt;=2,C28&lt;=2),"P"&amp;J28,IF(AND(I28&gt;=5,SUM(F28,H28)&gt;=1,C28&lt;=3),"R","L")))</f>
        <v>P7</v>
      </c>
      <c r="L28" s="12" t="s">
        <v>203</v>
      </c>
    </row>
    <row r="29" spans="1:12" ht="13.5" customHeight="1" x14ac:dyDescent="0.25">
      <c r="A29" s="8">
        <v>34372922</v>
      </c>
      <c r="B29" s="5" t="s">
        <v>56</v>
      </c>
      <c r="C29" s="6">
        <v>1</v>
      </c>
      <c r="D29" s="9">
        <v>2</v>
      </c>
      <c r="E29" s="6">
        <v>2</v>
      </c>
      <c r="F29" s="6">
        <v>2</v>
      </c>
      <c r="G29" s="6" t="s">
        <v>35</v>
      </c>
      <c r="H29" s="6" t="s">
        <v>35</v>
      </c>
      <c r="I29" s="6">
        <f t="shared" si="0"/>
        <v>6</v>
      </c>
      <c r="J29" s="6">
        <f t="shared" si="1"/>
        <v>7</v>
      </c>
      <c r="K29" s="6" t="str">
        <f>IF(L29="(3)","P7",IF(AND(I29&gt;=6,D29&gt;=1,E29&gt;=1,SUM(F29,H29)&gt;=2,C29&lt;=2),"P"&amp;J29,IF(AND(I29&gt;=5,SUM(F29,H29)&gt;=1,C29&lt;=3),"R","L")))</f>
        <v>P7</v>
      </c>
      <c r="L29" s="12"/>
    </row>
    <row r="30" spans="1:12" ht="13.5" customHeight="1" x14ac:dyDescent="0.25">
      <c r="A30" s="8">
        <v>33814094</v>
      </c>
      <c r="B30" s="5" t="s">
        <v>57</v>
      </c>
      <c r="C30" s="6">
        <v>0</v>
      </c>
      <c r="D30" s="9">
        <v>2</v>
      </c>
      <c r="E30" s="6">
        <v>3</v>
      </c>
      <c r="F30" s="6">
        <v>3</v>
      </c>
      <c r="G30" s="6" t="s">
        <v>35</v>
      </c>
      <c r="H30" s="6" t="s">
        <v>35</v>
      </c>
      <c r="I30" s="6">
        <f t="shared" si="0"/>
        <v>8</v>
      </c>
      <c r="J30" s="6">
        <f t="shared" si="1"/>
        <v>9</v>
      </c>
      <c r="K30" s="6" t="str">
        <f>IF(L30="(3)","P7",IF(AND(I30&gt;=6,D30&gt;=1,E30&gt;=1,SUM(F30,H30)&gt;=2,C30&lt;=2),"P"&amp;J30,IF(AND(I30&gt;=5,SUM(F30,H30)&gt;=1,C30&lt;=3),"R","L")))</f>
        <v>P9</v>
      </c>
      <c r="L30" s="12"/>
    </row>
    <row r="31" spans="1:12" ht="13.5" customHeight="1" x14ac:dyDescent="0.25">
      <c r="A31" s="8">
        <v>35860981</v>
      </c>
      <c r="B31" s="5" t="s">
        <v>58</v>
      </c>
      <c r="C31" s="6">
        <v>0</v>
      </c>
      <c r="D31" s="9">
        <v>2</v>
      </c>
      <c r="E31" s="6">
        <v>1</v>
      </c>
      <c r="F31" s="6">
        <v>2</v>
      </c>
      <c r="G31" s="6" t="s">
        <v>35</v>
      </c>
      <c r="H31" s="6" t="s">
        <v>35</v>
      </c>
      <c r="I31" s="6">
        <f t="shared" si="0"/>
        <v>5</v>
      </c>
      <c r="J31" s="6">
        <f t="shared" si="1"/>
        <v>7</v>
      </c>
      <c r="K31" s="6" t="str">
        <f>IF(L31="(3)","P7",IF(AND(I31&gt;=6,D31&gt;=1,E31&gt;=1,SUM(F31,H31)&gt;=2,C31&lt;=2),"P"&amp;J31,IF(AND(I31&gt;=5,SUM(F31,H31)&gt;=1,C31&lt;=3),"R","L")))</f>
        <v>R</v>
      </c>
      <c r="L31" s="12"/>
    </row>
    <row r="32" spans="1:12" ht="13.5" customHeight="1" x14ac:dyDescent="0.25">
      <c r="A32" s="8">
        <v>31405511</v>
      </c>
      <c r="B32" s="5" t="s">
        <v>59</v>
      </c>
      <c r="C32" s="6">
        <v>0</v>
      </c>
      <c r="D32" s="9">
        <v>1</v>
      </c>
      <c r="E32" s="6">
        <v>0</v>
      </c>
      <c r="F32" s="6">
        <v>2</v>
      </c>
      <c r="G32" s="6" t="s">
        <v>35</v>
      </c>
      <c r="H32" s="6">
        <v>0</v>
      </c>
      <c r="I32" s="6">
        <f t="shared" si="0"/>
        <v>3</v>
      </c>
      <c r="J32" s="6">
        <f t="shared" si="1"/>
        <v>7</v>
      </c>
      <c r="K32" s="6" t="str">
        <f>IF(L32="(3)","P7",IF(AND(I32&gt;=6,D32&gt;=1,E32&gt;=1,SUM(F32,H32)&gt;=2,C32&lt;=2),"P"&amp;J32,IF(AND(I32&gt;=5,SUM(F32,H32)&gt;=1,C32&lt;=3),"R","L")))</f>
        <v>L</v>
      </c>
      <c r="L32" s="12"/>
    </row>
    <row r="33" spans="1:12" ht="13.5" customHeight="1" x14ac:dyDescent="0.25">
      <c r="A33" s="8">
        <v>35914471</v>
      </c>
      <c r="B33" s="5" t="s">
        <v>60</v>
      </c>
      <c r="C33" s="6">
        <v>0</v>
      </c>
      <c r="D33" s="9">
        <v>2</v>
      </c>
      <c r="E33" s="6">
        <v>2</v>
      </c>
      <c r="F33" s="6">
        <v>2</v>
      </c>
      <c r="G33" s="6" t="s">
        <v>35</v>
      </c>
      <c r="H33" s="6" t="s">
        <v>35</v>
      </c>
      <c r="I33" s="6">
        <f t="shared" si="0"/>
        <v>6</v>
      </c>
      <c r="J33" s="6">
        <f t="shared" si="1"/>
        <v>7</v>
      </c>
      <c r="K33" s="6" t="str">
        <f>IF(L33="(3)","P7",IF(AND(I33&gt;=6,D33&gt;=1,E33&gt;=1,SUM(F33,H33)&gt;=2,C33&lt;=2),"P"&amp;J33,IF(AND(I33&gt;=5,SUM(F33,H33)&gt;=1,C33&lt;=3),"R","L")))</f>
        <v>P7</v>
      </c>
      <c r="L33" s="12"/>
    </row>
    <row r="34" spans="1:12" ht="13.5" customHeight="1" x14ac:dyDescent="0.25">
      <c r="A34" s="8">
        <v>33258645</v>
      </c>
      <c r="B34" s="5" t="s">
        <v>15</v>
      </c>
      <c r="C34" s="6">
        <v>1</v>
      </c>
      <c r="D34" s="9">
        <v>1</v>
      </c>
      <c r="E34" s="6">
        <v>2</v>
      </c>
      <c r="F34" s="6">
        <v>1</v>
      </c>
      <c r="G34" s="6" t="s">
        <v>35</v>
      </c>
      <c r="H34" s="6" t="s">
        <v>35</v>
      </c>
      <c r="I34" s="6">
        <f t="shared" si="0"/>
        <v>4</v>
      </c>
      <c r="J34" s="6">
        <f t="shared" si="1"/>
        <v>7</v>
      </c>
      <c r="K34" s="6" t="str">
        <f>IF(L34="(3)","P7",IF(AND(I34&gt;=6,D34&gt;=1,E34&gt;=1,SUM(F34,H34)&gt;=2,C34&lt;=2),"P"&amp;J34,IF(AND(I34&gt;=5,SUM(F34,H34)&gt;=1,C34&lt;=3),"R","L")))</f>
        <v>L</v>
      </c>
      <c r="L34" s="12"/>
    </row>
    <row r="35" spans="1:12" ht="13.5" customHeight="1" x14ac:dyDescent="0.25">
      <c r="A35" s="8">
        <v>32652073</v>
      </c>
      <c r="B35" s="5" t="s">
        <v>61</v>
      </c>
      <c r="C35" s="6">
        <v>2</v>
      </c>
      <c r="D35" s="9">
        <v>2</v>
      </c>
      <c r="E35" s="6">
        <v>2</v>
      </c>
      <c r="F35" s="6">
        <v>2</v>
      </c>
      <c r="G35" s="6" t="s">
        <v>35</v>
      </c>
      <c r="H35" s="6" t="s">
        <v>35</v>
      </c>
      <c r="I35" s="6">
        <f t="shared" si="0"/>
        <v>6</v>
      </c>
      <c r="J35" s="6">
        <f t="shared" si="1"/>
        <v>7</v>
      </c>
      <c r="K35" s="6" t="str">
        <f>IF(L35="(3)","P7",IF(AND(I35&gt;=6,D35&gt;=1,E35&gt;=1,SUM(F35,H35)&gt;=2,C35&lt;=2),"P"&amp;J35,IF(AND(I35&gt;=5,SUM(F35,H35)&gt;=1,C35&lt;=3),"R","L")))</f>
        <v>P7</v>
      </c>
      <c r="L35" s="12"/>
    </row>
    <row r="36" spans="1:12" ht="13.5" customHeight="1" x14ac:dyDescent="0.25">
      <c r="A36" s="8">
        <v>34116971</v>
      </c>
      <c r="B36" s="5" t="s">
        <v>62</v>
      </c>
      <c r="C36" s="6">
        <v>0</v>
      </c>
      <c r="D36" s="9">
        <v>2</v>
      </c>
      <c r="E36" s="6">
        <v>3</v>
      </c>
      <c r="F36" s="6">
        <v>3</v>
      </c>
      <c r="G36" s="6" t="s">
        <v>35</v>
      </c>
      <c r="H36" s="6" t="s">
        <v>35</v>
      </c>
      <c r="I36" s="6">
        <f t="shared" si="0"/>
        <v>8</v>
      </c>
      <c r="J36" s="6">
        <f t="shared" si="1"/>
        <v>9</v>
      </c>
      <c r="K36" s="6" t="str">
        <f>IF(L36="(3)","P7",IF(AND(I36&gt;=6,D36&gt;=1,E36&gt;=1,SUM(F36,H36)&gt;=2,C36&lt;=2),"P"&amp;J36,IF(AND(I36&gt;=5,SUM(F36,H36)&gt;=1,C36&lt;=3),"R","L")))</f>
        <v>P9</v>
      </c>
      <c r="L36" s="12"/>
    </row>
    <row r="37" spans="1:12" ht="13.5" customHeight="1" x14ac:dyDescent="0.25">
      <c r="A37" s="8">
        <v>33455575</v>
      </c>
      <c r="B37" s="5" t="s">
        <v>63</v>
      </c>
      <c r="C37" s="6">
        <v>1</v>
      </c>
      <c r="D37" s="9">
        <v>2</v>
      </c>
      <c r="E37" s="6">
        <v>2</v>
      </c>
      <c r="F37" s="6">
        <v>2</v>
      </c>
      <c r="G37" s="6" t="s">
        <v>35</v>
      </c>
      <c r="H37" s="6" t="s">
        <v>35</v>
      </c>
      <c r="I37" s="6">
        <f t="shared" si="0"/>
        <v>6</v>
      </c>
      <c r="J37" s="6">
        <f t="shared" si="1"/>
        <v>7</v>
      </c>
      <c r="K37" s="6" t="str">
        <f>IF(L37="(3)","P7",IF(AND(I37&gt;=6,D37&gt;=1,E37&gt;=1,SUM(F37,H37)&gt;=2,C37&lt;=2),"P"&amp;J37,IF(AND(I37&gt;=5,SUM(F37,H37)&gt;=1,C37&lt;=3),"R","L")))</f>
        <v>P7</v>
      </c>
      <c r="L37" s="12"/>
    </row>
    <row r="38" spans="1:12" ht="13.5" customHeight="1" x14ac:dyDescent="0.25">
      <c r="A38" s="8">
        <v>33122965</v>
      </c>
      <c r="B38" s="5" t="s">
        <v>64</v>
      </c>
      <c r="C38" s="6">
        <v>1</v>
      </c>
      <c r="D38" s="9">
        <v>2</v>
      </c>
      <c r="E38" s="6">
        <v>3</v>
      </c>
      <c r="F38" s="6">
        <v>3</v>
      </c>
      <c r="G38" s="6" t="s">
        <v>35</v>
      </c>
      <c r="H38" s="6" t="s">
        <v>35</v>
      </c>
      <c r="I38" s="6">
        <f t="shared" si="0"/>
        <v>8</v>
      </c>
      <c r="J38" s="6">
        <f t="shared" si="1"/>
        <v>9</v>
      </c>
      <c r="K38" s="6" t="str">
        <f>IF(L38="(3)","P7",IF(AND(I38&gt;=6,D38&gt;=1,E38&gt;=1,SUM(F38,H38)&gt;=2,C38&lt;=2),"P"&amp;J38,IF(AND(I38&gt;=5,SUM(F38,H38)&gt;=1,C38&lt;=3),"R","L")))</f>
        <v>P9</v>
      </c>
      <c r="L38" s="12"/>
    </row>
    <row r="39" spans="1:12" ht="13.5" customHeight="1" x14ac:dyDescent="0.25">
      <c r="A39" s="8">
        <v>33851043</v>
      </c>
      <c r="B39" s="5" t="s">
        <v>65</v>
      </c>
      <c r="C39" s="6">
        <v>0</v>
      </c>
      <c r="D39" s="9">
        <v>2</v>
      </c>
      <c r="E39" s="6">
        <v>1</v>
      </c>
      <c r="F39" s="6">
        <v>3</v>
      </c>
      <c r="G39" s="6" t="s">
        <v>35</v>
      </c>
      <c r="H39" s="6">
        <v>1</v>
      </c>
      <c r="I39" s="6">
        <f t="shared" si="0"/>
        <v>7</v>
      </c>
      <c r="J39" s="6">
        <f t="shared" si="1"/>
        <v>7</v>
      </c>
      <c r="K39" s="6" t="str">
        <f>IF(L39="(3)","P7",IF(AND(I39&gt;=6,D39&gt;=1,E39&gt;=1,SUM(F39,H39)&gt;=2,C39&lt;=2),"P"&amp;J39,IF(AND(I39&gt;=5,SUM(F39,H39)&gt;=1,C39&lt;=3),"R","L")))</f>
        <v>P7</v>
      </c>
      <c r="L39" s="12"/>
    </row>
    <row r="40" spans="1:12" ht="13.5" customHeight="1" x14ac:dyDescent="0.25">
      <c r="A40" s="8">
        <v>30645145</v>
      </c>
      <c r="B40" s="5" t="s">
        <v>66</v>
      </c>
      <c r="C40" s="6">
        <v>0</v>
      </c>
      <c r="D40" s="9">
        <v>2</v>
      </c>
      <c r="E40" s="6">
        <v>1</v>
      </c>
      <c r="F40" s="6">
        <v>1</v>
      </c>
      <c r="G40" s="6" t="s">
        <v>35</v>
      </c>
      <c r="H40" s="6" t="s">
        <v>35</v>
      </c>
      <c r="I40" s="6">
        <f t="shared" si="0"/>
        <v>4</v>
      </c>
      <c r="J40" s="6">
        <f t="shared" si="1"/>
        <v>7</v>
      </c>
      <c r="K40" s="6" t="str">
        <f>IF(L40="(3)","P7",IF(AND(I40&gt;=6,D40&gt;=1,E40&gt;=1,SUM(F40,H40)&gt;=2,C40&lt;=2),"P"&amp;J40,IF(AND(I40&gt;=5,SUM(F40,H40)&gt;=1,C40&lt;=3),"R","L")))</f>
        <v>L</v>
      </c>
      <c r="L40" s="12"/>
    </row>
    <row r="41" spans="1:12" ht="13.5" customHeight="1" x14ac:dyDescent="0.25">
      <c r="A41" s="8">
        <v>33384947</v>
      </c>
      <c r="B41" s="5" t="s">
        <v>67</v>
      </c>
      <c r="C41" s="6">
        <v>0</v>
      </c>
      <c r="D41" s="9">
        <v>2</v>
      </c>
      <c r="E41" s="6">
        <v>1</v>
      </c>
      <c r="F41" s="6">
        <v>3</v>
      </c>
      <c r="G41" s="6" t="s">
        <v>35</v>
      </c>
      <c r="H41" s="6" t="s">
        <v>35</v>
      </c>
      <c r="I41" s="6">
        <f t="shared" si="0"/>
        <v>6</v>
      </c>
      <c r="J41" s="6">
        <f t="shared" si="1"/>
        <v>7</v>
      </c>
      <c r="K41" s="6" t="str">
        <f>IF(L41="(3)","P7",IF(AND(I41&gt;=6,D41&gt;=1,E41&gt;=1,SUM(F41,H41)&gt;=2,C41&lt;=2),"P"&amp;J41,IF(AND(I41&gt;=5,SUM(F41,H41)&gt;=1,C41&lt;=3),"R","L")))</f>
        <v>P7</v>
      </c>
      <c r="L41" s="12"/>
    </row>
    <row r="42" spans="1:12" ht="13.5" customHeight="1" x14ac:dyDescent="0.25">
      <c r="A42" s="8">
        <v>32015084</v>
      </c>
      <c r="B42" s="5" t="s">
        <v>68</v>
      </c>
      <c r="C42" s="6">
        <v>0</v>
      </c>
      <c r="D42" s="9">
        <v>2</v>
      </c>
      <c r="E42" s="6">
        <v>2</v>
      </c>
      <c r="F42" s="6">
        <v>1</v>
      </c>
      <c r="G42" s="6" t="s">
        <v>35</v>
      </c>
      <c r="H42" s="6" t="s">
        <v>35</v>
      </c>
      <c r="I42" s="6">
        <f t="shared" si="0"/>
        <v>5</v>
      </c>
      <c r="J42" s="6">
        <f t="shared" si="1"/>
        <v>7</v>
      </c>
      <c r="K42" s="6" t="str">
        <f>IF(L42="(3)","P7",IF(AND(I42&gt;=6,D42&gt;=1,E42&gt;=1,SUM(F42,H42)&gt;=2,C42&lt;=2),"P"&amp;J42,IF(AND(I42&gt;=5,SUM(F42,H42)&gt;=1,C42&lt;=3),"R","L")))</f>
        <v>R</v>
      </c>
      <c r="L42" s="12"/>
    </row>
    <row r="43" spans="1:12" ht="13.5" customHeight="1" x14ac:dyDescent="0.25">
      <c r="A43" s="8">
        <v>33825405</v>
      </c>
      <c r="B43" s="5" t="s">
        <v>69</v>
      </c>
      <c r="C43" s="6">
        <v>0</v>
      </c>
      <c r="D43" s="9">
        <v>2</v>
      </c>
      <c r="E43" s="6">
        <v>1</v>
      </c>
      <c r="F43" s="6">
        <v>3</v>
      </c>
      <c r="G43" s="6" t="s">
        <v>35</v>
      </c>
      <c r="H43" s="6" t="s">
        <v>35</v>
      </c>
      <c r="I43" s="6">
        <f t="shared" si="0"/>
        <v>6</v>
      </c>
      <c r="J43" s="6">
        <f t="shared" si="1"/>
        <v>7</v>
      </c>
      <c r="K43" s="6" t="str">
        <f>IF(L43="(3)","P7",IF(AND(I43&gt;=6,D43&gt;=1,E43&gt;=1,SUM(F43,H43)&gt;=2,C43&lt;=2),"P"&amp;J43,IF(AND(I43&gt;=5,SUM(F43,H43)&gt;=1,C43&lt;=3),"R","L")))</f>
        <v>P7</v>
      </c>
      <c r="L43" s="12"/>
    </row>
    <row r="44" spans="1:12" ht="13.5" customHeight="1" x14ac:dyDescent="0.25">
      <c r="A44" s="8">
        <v>30538161</v>
      </c>
      <c r="B44" s="5" t="s">
        <v>70</v>
      </c>
      <c r="C44" s="6">
        <v>1</v>
      </c>
      <c r="D44" s="9">
        <v>2</v>
      </c>
      <c r="E44" s="6">
        <v>1</v>
      </c>
      <c r="F44" s="6">
        <v>0</v>
      </c>
      <c r="G44" s="6" t="s">
        <v>35</v>
      </c>
      <c r="H44" s="6" t="s">
        <v>35</v>
      </c>
      <c r="I44" s="6">
        <f t="shared" si="0"/>
        <v>3</v>
      </c>
      <c r="J44" s="6">
        <f t="shared" si="1"/>
        <v>7</v>
      </c>
      <c r="K44" s="6" t="str">
        <f>IF(L44="(3)","P7",IF(AND(I44&gt;=6,D44&gt;=1,E44&gt;=1,SUM(F44,H44)&gt;=2,C44&lt;=2),"P"&amp;J44,IF(AND(I44&gt;=5,SUM(F44,H44)&gt;=1,C44&lt;=3),"R","L")))</f>
        <v>L</v>
      </c>
      <c r="L44" s="12"/>
    </row>
    <row r="45" spans="1:12" ht="13.5" customHeight="1" x14ac:dyDescent="0.25">
      <c r="A45" s="8">
        <v>33921235</v>
      </c>
      <c r="B45" s="5" t="s">
        <v>71</v>
      </c>
      <c r="C45" s="6">
        <v>0</v>
      </c>
      <c r="D45" s="9">
        <v>2</v>
      </c>
      <c r="E45" s="6">
        <v>2</v>
      </c>
      <c r="F45" s="6">
        <v>2</v>
      </c>
      <c r="G45" s="6" t="s">
        <v>35</v>
      </c>
      <c r="H45" s="6" t="s">
        <v>35</v>
      </c>
      <c r="I45" s="6">
        <f t="shared" si="0"/>
        <v>6</v>
      </c>
      <c r="J45" s="6">
        <f t="shared" si="1"/>
        <v>7</v>
      </c>
      <c r="K45" s="6" t="str">
        <f>IF(L45="(3)","P7",IF(AND(I45&gt;=6,D45&gt;=1,E45&gt;=1,SUM(F45,H45)&gt;=2,C45&lt;=2),"P"&amp;J45,IF(AND(I45&gt;=5,SUM(F45,H45)&gt;=1,C45&lt;=3),"R","L")))</f>
        <v>P7</v>
      </c>
      <c r="L45" s="12"/>
    </row>
    <row r="46" spans="1:12" ht="13.5" customHeight="1" x14ac:dyDescent="0.25">
      <c r="A46" s="8">
        <v>32400179</v>
      </c>
      <c r="B46" s="5" t="s">
        <v>72</v>
      </c>
      <c r="C46" s="6">
        <v>0</v>
      </c>
      <c r="D46" s="9">
        <v>2</v>
      </c>
      <c r="E46" s="6">
        <v>0</v>
      </c>
      <c r="F46" s="6">
        <v>1</v>
      </c>
      <c r="G46" s="6" t="s">
        <v>35</v>
      </c>
      <c r="H46" s="6" t="s">
        <v>35</v>
      </c>
      <c r="I46" s="6">
        <f t="shared" si="0"/>
        <v>3</v>
      </c>
      <c r="J46" s="6">
        <f t="shared" si="1"/>
        <v>7</v>
      </c>
      <c r="K46" s="6" t="str">
        <f>IF(L46="(3)","P7",IF(AND(I46&gt;=6,D46&gt;=1,E46&gt;=1,SUM(F46,H46)&gt;=2,C46&lt;=2),"P"&amp;J46,IF(AND(I46&gt;=5,SUM(F46,H46)&gt;=1,C46&lt;=3),"R","L")))</f>
        <v>L</v>
      </c>
      <c r="L46" s="12"/>
    </row>
    <row r="47" spans="1:12" ht="13.5" customHeight="1" x14ac:dyDescent="0.25">
      <c r="A47" s="8">
        <v>34875507</v>
      </c>
      <c r="B47" s="5" t="s">
        <v>73</v>
      </c>
      <c r="C47" s="6">
        <v>0</v>
      </c>
      <c r="D47" s="9">
        <v>2</v>
      </c>
      <c r="E47" s="6">
        <v>2</v>
      </c>
      <c r="F47" s="6">
        <v>4</v>
      </c>
      <c r="G47" s="6" t="s">
        <v>35</v>
      </c>
      <c r="H47" s="6" t="s">
        <v>35</v>
      </c>
      <c r="I47" s="6">
        <f t="shared" si="0"/>
        <v>8</v>
      </c>
      <c r="J47" s="6">
        <f t="shared" si="1"/>
        <v>9</v>
      </c>
      <c r="K47" s="6" t="str">
        <f>IF(L47="(3)","P7",IF(AND(I47&gt;=6,D47&gt;=1,E47&gt;=1,SUM(F47,H47)&gt;=2,C47&lt;=2),"P"&amp;J47,IF(AND(I47&gt;=5,SUM(F47,H47)&gt;=1,C47&lt;=3),"R","L")))</f>
        <v>P9</v>
      </c>
      <c r="L47" s="12"/>
    </row>
    <row r="48" spans="1:12" ht="13.5" customHeight="1" x14ac:dyDescent="0.25">
      <c r="A48" s="8">
        <v>32442918</v>
      </c>
      <c r="B48" s="5" t="s">
        <v>74</v>
      </c>
      <c r="C48" s="6">
        <v>2</v>
      </c>
      <c r="D48" s="9">
        <v>2</v>
      </c>
      <c r="E48" s="6">
        <v>2</v>
      </c>
      <c r="F48" s="6">
        <v>3</v>
      </c>
      <c r="G48" s="6" t="s">
        <v>35</v>
      </c>
      <c r="H48" s="6" t="s">
        <v>35</v>
      </c>
      <c r="I48" s="6">
        <f t="shared" si="0"/>
        <v>7</v>
      </c>
      <c r="J48" s="6">
        <f t="shared" si="1"/>
        <v>8</v>
      </c>
      <c r="K48" s="6" t="str">
        <f>IF(L48="(3)","P7",IF(AND(I48&gt;=6,D48&gt;=1,E48&gt;=1,SUM(F48,H48)&gt;=2,C48&lt;=2),"P"&amp;J48,IF(AND(I48&gt;=5,SUM(F48,H48)&gt;=1,C48&lt;=3),"R","L")))</f>
        <v>P8</v>
      </c>
      <c r="L48" s="12"/>
    </row>
    <row r="49" spans="1:12" ht="13.5" customHeight="1" x14ac:dyDescent="0.25">
      <c r="A49" s="8">
        <v>33885913</v>
      </c>
      <c r="B49" s="5" t="s">
        <v>175</v>
      </c>
      <c r="C49" s="6">
        <v>0</v>
      </c>
      <c r="D49" s="9">
        <v>2</v>
      </c>
      <c r="E49" s="6">
        <v>2</v>
      </c>
      <c r="F49" s="6">
        <v>3</v>
      </c>
      <c r="G49" s="6" t="s">
        <v>35</v>
      </c>
      <c r="H49" s="6" t="s">
        <v>35</v>
      </c>
      <c r="I49" s="6">
        <f t="shared" si="0"/>
        <v>7</v>
      </c>
      <c r="J49" s="6">
        <f t="shared" si="1"/>
        <v>8</v>
      </c>
      <c r="K49" s="6" t="str">
        <f>IF(L49="(3)","P7",IF(AND(I49&gt;=6,D49&gt;=1,E49&gt;=1,SUM(F49,H49)&gt;=2,C49&lt;=2),"P"&amp;J49,IF(AND(I49&gt;=5,SUM(F49,H49)&gt;=1,C49&lt;=3),"R","L")))</f>
        <v>P8</v>
      </c>
      <c r="L49" s="12"/>
    </row>
    <row r="50" spans="1:12" ht="13.5" customHeight="1" x14ac:dyDescent="0.25">
      <c r="A50" s="8">
        <v>33359693</v>
      </c>
      <c r="B50" s="5" t="s">
        <v>75</v>
      </c>
      <c r="C50" s="6">
        <v>1</v>
      </c>
      <c r="D50" s="9">
        <v>2</v>
      </c>
      <c r="E50" s="6">
        <v>0</v>
      </c>
      <c r="F50" s="6">
        <v>1</v>
      </c>
      <c r="G50" s="6" t="s">
        <v>35</v>
      </c>
      <c r="H50" s="6" t="s">
        <v>35</v>
      </c>
      <c r="I50" s="6">
        <f t="shared" si="0"/>
        <v>3</v>
      </c>
      <c r="J50" s="6">
        <f t="shared" si="1"/>
        <v>7</v>
      </c>
      <c r="K50" s="6" t="str">
        <f>IF(L50="(3)","P7",IF(AND(I50&gt;=6,D50&gt;=1,E50&gt;=1,SUM(F50,H50)&gt;=2,C50&lt;=2),"P"&amp;J50,IF(AND(I50&gt;=5,SUM(F50,H50)&gt;=1,C50&lt;=3),"R","L")))</f>
        <v>L</v>
      </c>
      <c r="L50" s="12"/>
    </row>
    <row r="51" spans="1:12" ht="13.5" customHeight="1" x14ac:dyDescent="0.25">
      <c r="A51" s="8">
        <v>33814002</v>
      </c>
      <c r="B51" s="5" t="s">
        <v>14</v>
      </c>
      <c r="C51" s="6">
        <v>1</v>
      </c>
      <c r="D51" s="9">
        <v>2</v>
      </c>
      <c r="E51" s="6">
        <v>1</v>
      </c>
      <c r="F51" s="6">
        <v>3</v>
      </c>
      <c r="G51" s="6" t="s">
        <v>35</v>
      </c>
      <c r="H51" s="6" t="s">
        <v>35</v>
      </c>
      <c r="I51" s="6">
        <f t="shared" si="0"/>
        <v>6</v>
      </c>
      <c r="J51" s="6">
        <f t="shared" si="1"/>
        <v>7</v>
      </c>
      <c r="K51" s="6" t="str">
        <f>IF(L51="(3)","P7",IF(AND(I51&gt;=6,D51&gt;=1,E51&gt;=1,SUM(F51,H51)&gt;=2,C51&lt;=2),"P"&amp;J51,IF(AND(I51&gt;=5,SUM(F51,H51)&gt;=1,C51&lt;=3),"R","L")))</f>
        <v>P7</v>
      </c>
      <c r="L51" s="12"/>
    </row>
    <row r="52" spans="1:12" ht="13.5" customHeight="1" x14ac:dyDescent="0.25">
      <c r="A52" s="8">
        <v>33483576</v>
      </c>
      <c r="B52" s="5" t="s">
        <v>176</v>
      </c>
      <c r="C52" s="6">
        <v>2</v>
      </c>
      <c r="D52" s="9">
        <v>1</v>
      </c>
      <c r="E52" s="6">
        <v>0</v>
      </c>
      <c r="F52" s="6">
        <v>1</v>
      </c>
      <c r="G52" s="6" t="s">
        <v>35</v>
      </c>
      <c r="H52" s="6" t="s">
        <v>35</v>
      </c>
      <c r="I52" s="6">
        <f t="shared" ref="I52:I101" si="2">SUM(D52:H52)</f>
        <v>2</v>
      </c>
      <c r="J52" s="6">
        <f t="shared" si="1"/>
        <v>7</v>
      </c>
      <c r="K52" s="6" t="str">
        <f>IF(L52="(3)","P7",IF(AND(I52&gt;=6,D52&gt;=1,E52&gt;=1,SUM(F52,H52)&gt;=2,C52&lt;=2),"P"&amp;J52,IF(AND(I52&gt;=5,SUM(F52,H52)&gt;=1,C52&lt;=3),"R","L")))</f>
        <v>L</v>
      </c>
      <c r="L52" s="12"/>
    </row>
    <row r="53" spans="1:12" ht="13.5" customHeight="1" x14ac:dyDescent="0.25">
      <c r="A53" s="8">
        <v>33814769</v>
      </c>
      <c r="B53" s="5" t="s">
        <v>76</v>
      </c>
      <c r="C53" s="6">
        <v>2</v>
      </c>
      <c r="D53" s="9">
        <v>2</v>
      </c>
      <c r="E53" s="6">
        <v>2</v>
      </c>
      <c r="F53" s="6">
        <v>2</v>
      </c>
      <c r="G53" s="6" t="s">
        <v>35</v>
      </c>
      <c r="H53" s="6" t="s">
        <v>35</v>
      </c>
      <c r="I53" s="6">
        <f t="shared" si="2"/>
        <v>6</v>
      </c>
      <c r="J53" s="6">
        <f t="shared" si="1"/>
        <v>7</v>
      </c>
      <c r="K53" s="6" t="str">
        <f>IF(L53="(3)","P7",IF(AND(I53&gt;=6,D53&gt;=1,E53&gt;=1,SUM(F53,H53)&gt;=2,C53&lt;=2),"P"&amp;J53,IF(AND(I53&gt;=5,SUM(F53,H53)&gt;=1,C53&lt;=3),"R","L")))</f>
        <v>P7</v>
      </c>
      <c r="L53" s="12"/>
    </row>
    <row r="54" spans="1:12" ht="13.5" customHeight="1" x14ac:dyDescent="0.25">
      <c r="A54" s="8">
        <v>28385614</v>
      </c>
      <c r="B54" s="5" t="s">
        <v>9</v>
      </c>
      <c r="C54" s="6">
        <v>2</v>
      </c>
      <c r="D54" s="9">
        <v>1</v>
      </c>
      <c r="E54" s="6">
        <v>2</v>
      </c>
      <c r="F54" s="6">
        <v>0</v>
      </c>
      <c r="G54" s="6" t="s">
        <v>35</v>
      </c>
      <c r="H54" s="6">
        <v>1</v>
      </c>
      <c r="I54" s="6">
        <f t="shared" si="2"/>
        <v>4</v>
      </c>
      <c r="J54" s="6">
        <f t="shared" si="1"/>
        <v>7</v>
      </c>
      <c r="K54" s="6" t="str">
        <f>IF(L54="(3)","P7",IF(AND(I54&gt;=6,D54&gt;=1,E54&gt;=1,SUM(F54,H54)&gt;=2,C54&lt;=2),"P"&amp;J54,IF(AND(I54&gt;=5,SUM(F54,H54)&gt;=1,C54&lt;=3),"R","L")))</f>
        <v>L</v>
      </c>
      <c r="L54" s="12"/>
    </row>
    <row r="55" spans="1:12" ht="13.5" customHeight="1" x14ac:dyDescent="0.25">
      <c r="A55" s="8">
        <v>35672533</v>
      </c>
      <c r="B55" s="5" t="s">
        <v>77</v>
      </c>
      <c r="C55" s="6">
        <v>0</v>
      </c>
      <c r="D55" s="9">
        <v>2</v>
      </c>
      <c r="E55" s="6">
        <v>3</v>
      </c>
      <c r="F55" s="6">
        <v>4</v>
      </c>
      <c r="G55" s="6" t="s">
        <v>35</v>
      </c>
      <c r="H55" s="6" t="s">
        <v>35</v>
      </c>
      <c r="I55" s="6">
        <f t="shared" si="2"/>
        <v>9</v>
      </c>
      <c r="J55" s="6">
        <f t="shared" si="1"/>
        <v>9</v>
      </c>
      <c r="K55" s="6" t="str">
        <f>IF(L55="(3)","P7",IF(AND(I55&gt;=6,D55&gt;=1,E55&gt;=1,SUM(F55,H55)&gt;=2,C55&lt;=2),"P"&amp;J55,IF(AND(I55&gt;=5,SUM(F55,H55)&gt;=1,C55&lt;=3),"R","L")))</f>
        <v>P9</v>
      </c>
      <c r="L55" s="12"/>
    </row>
    <row r="56" spans="1:12" ht="13.5" customHeight="1" x14ac:dyDescent="0.25">
      <c r="A56" s="8">
        <v>35544550</v>
      </c>
      <c r="B56" s="5" t="s">
        <v>177</v>
      </c>
      <c r="C56" s="6">
        <v>2</v>
      </c>
      <c r="D56" s="9">
        <v>0</v>
      </c>
      <c r="E56" s="6">
        <v>2</v>
      </c>
      <c r="F56" s="6">
        <v>2</v>
      </c>
      <c r="G56" s="6" t="s">
        <v>35</v>
      </c>
      <c r="H56" s="6" t="s">
        <v>35</v>
      </c>
      <c r="I56" s="6">
        <f t="shared" si="2"/>
        <v>4</v>
      </c>
      <c r="J56" s="6">
        <f t="shared" si="1"/>
        <v>7</v>
      </c>
      <c r="K56" s="6" t="str">
        <f>IF(L56="(3)","P7",IF(AND(I56&gt;=6,D56&gt;=1,E56&gt;=1,SUM(F56,H56)&gt;=2,C56&lt;=2),"P"&amp;J56,IF(AND(I56&gt;=5,SUM(F56,H56)&gt;=1,C56&lt;=3),"R","L")))</f>
        <v>L</v>
      </c>
      <c r="L56" s="12"/>
    </row>
    <row r="57" spans="1:12" ht="13.5" customHeight="1" x14ac:dyDescent="0.25">
      <c r="A57" s="8">
        <v>35472895</v>
      </c>
      <c r="B57" s="5" t="s">
        <v>178</v>
      </c>
      <c r="C57" s="6">
        <v>1</v>
      </c>
      <c r="D57" s="9">
        <v>2</v>
      </c>
      <c r="E57" s="6">
        <v>0</v>
      </c>
      <c r="F57" s="6">
        <v>3</v>
      </c>
      <c r="G57" s="6" t="s">
        <v>35</v>
      </c>
      <c r="H57" s="6" t="s">
        <v>35</v>
      </c>
      <c r="I57" s="6">
        <f t="shared" si="2"/>
        <v>5</v>
      </c>
      <c r="J57" s="6">
        <f t="shared" si="1"/>
        <v>7</v>
      </c>
      <c r="K57" s="6" t="str">
        <f>IF(L57="(3)","P7",IF(AND(I57&gt;=6,D57&gt;=1,E57&gt;=1,SUM(F57,H57)&gt;=2,C57&lt;=2),"P"&amp;J57,IF(AND(I57&gt;=5,SUM(F57,H57)&gt;=1,C57&lt;=3),"R","L")))</f>
        <v>R</v>
      </c>
      <c r="L57" s="12"/>
    </row>
    <row r="58" spans="1:12" ht="13.5" customHeight="1" x14ac:dyDescent="0.25">
      <c r="A58" s="8">
        <v>33359736</v>
      </c>
      <c r="B58" s="5" t="s">
        <v>179</v>
      </c>
      <c r="C58" s="6">
        <v>0</v>
      </c>
      <c r="D58" s="9">
        <v>2</v>
      </c>
      <c r="E58" s="6">
        <v>3</v>
      </c>
      <c r="F58" s="6">
        <v>3</v>
      </c>
      <c r="G58" s="6" t="s">
        <v>35</v>
      </c>
      <c r="H58" s="6" t="s">
        <v>35</v>
      </c>
      <c r="I58" s="6">
        <f t="shared" si="2"/>
        <v>8</v>
      </c>
      <c r="J58" s="6">
        <f t="shared" si="1"/>
        <v>9</v>
      </c>
      <c r="K58" s="6" t="str">
        <f>IF(L58="(3)","P7",IF(AND(I58&gt;=6,D58&gt;=1,E58&gt;=1,SUM(F58,H58)&gt;=2,C58&lt;=2),"P"&amp;J58,IF(AND(I58&gt;=5,SUM(F58,H58)&gt;=1,C58&lt;=3),"R","L")))</f>
        <v>P9</v>
      </c>
      <c r="L58" s="12"/>
    </row>
    <row r="59" spans="1:12" ht="13.5" customHeight="1" x14ac:dyDescent="0.25">
      <c r="A59" s="8">
        <v>32208183</v>
      </c>
      <c r="B59" s="5" t="s">
        <v>78</v>
      </c>
      <c r="C59" s="6">
        <v>1</v>
      </c>
      <c r="D59" s="9">
        <v>2</v>
      </c>
      <c r="E59" s="6">
        <v>2</v>
      </c>
      <c r="F59" s="6">
        <v>2</v>
      </c>
      <c r="G59" s="6" t="s">
        <v>35</v>
      </c>
      <c r="H59" s="6" t="s">
        <v>35</v>
      </c>
      <c r="I59" s="6">
        <f t="shared" si="2"/>
        <v>6</v>
      </c>
      <c r="J59" s="6">
        <f t="shared" si="1"/>
        <v>7</v>
      </c>
      <c r="K59" s="6" t="str">
        <f>IF(L59="(3)","P7",IF(AND(I59&gt;=6,D59&gt;=1,E59&gt;=1,SUM(F59,H59)&gt;=2,C59&lt;=2),"P"&amp;J59,IF(AND(I59&gt;=5,SUM(F59,H59)&gt;=1,C59&lt;=3),"R","L")))</f>
        <v>P7</v>
      </c>
      <c r="L59" s="12"/>
    </row>
    <row r="60" spans="1:12" ht="13.5" customHeight="1" x14ac:dyDescent="0.25">
      <c r="A60" s="8">
        <v>31352135</v>
      </c>
      <c r="B60" s="5" t="s">
        <v>79</v>
      </c>
      <c r="C60" s="6">
        <v>1</v>
      </c>
      <c r="D60" s="9">
        <v>2</v>
      </c>
      <c r="E60" s="6">
        <v>0</v>
      </c>
      <c r="F60" s="6">
        <v>3</v>
      </c>
      <c r="G60" s="6" t="s">
        <v>35</v>
      </c>
      <c r="H60" s="6" t="s">
        <v>35</v>
      </c>
      <c r="I60" s="6">
        <f t="shared" si="2"/>
        <v>5</v>
      </c>
      <c r="J60" s="6">
        <f t="shared" si="1"/>
        <v>7</v>
      </c>
      <c r="K60" s="6" t="str">
        <f>IF(L60="(3)","P7",IF(AND(I60&gt;=6,D60&gt;=1,E60&gt;=1,SUM(F60,H60)&gt;=2,C60&lt;=2),"P"&amp;J60,IF(AND(I60&gt;=5,SUM(F60,H60)&gt;=1,C60&lt;=3),"R","L")))</f>
        <v>R</v>
      </c>
      <c r="L60" s="12"/>
    </row>
    <row r="61" spans="1:12" ht="13.5" customHeight="1" x14ac:dyDescent="0.25">
      <c r="A61" s="8">
        <v>33814531</v>
      </c>
      <c r="B61" s="5" t="s">
        <v>80</v>
      </c>
      <c r="C61" s="6">
        <v>0</v>
      </c>
      <c r="D61" s="9">
        <v>2</v>
      </c>
      <c r="E61" s="6">
        <v>3</v>
      </c>
      <c r="F61" s="6">
        <v>4</v>
      </c>
      <c r="G61" s="6" t="s">
        <v>35</v>
      </c>
      <c r="H61" s="6" t="s">
        <v>35</v>
      </c>
      <c r="I61" s="6">
        <f t="shared" si="2"/>
        <v>9</v>
      </c>
      <c r="J61" s="6">
        <f t="shared" si="1"/>
        <v>9</v>
      </c>
      <c r="K61" s="6" t="str">
        <f>IF(L61="(3)","P7",IF(AND(I61&gt;=6,D61&gt;=1,E61&gt;=1,SUM(F61,H61)&gt;=2,C61&lt;=2),"P"&amp;J61,IF(AND(I61&gt;=5,SUM(F61,H61)&gt;=1,C61&lt;=3),"R","L")))</f>
        <v>P9</v>
      </c>
      <c r="L61" s="12"/>
    </row>
    <row r="62" spans="1:12" ht="13.5" customHeight="1" x14ac:dyDescent="0.25">
      <c r="A62" s="8">
        <v>35472445</v>
      </c>
      <c r="B62" s="5" t="s">
        <v>81</v>
      </c>
      <c r="C62" s="6">
        <v>1</v>
      </c>
      <c r="D62" s="9">
        <v>2</v>
      </c>
      <c r="E62" s="6">
        <v>1</v>
      </c>
      <c r="F62" s="6">
        <v>3</v>
      </c>
      <c r="G62" s="6" t="s">
        <v>35</v>
      </c>
      <c r="H62" s="6" t="s">
        <v>35</v>
      </c>
      <c r="I62" s="6">
        <f t="shared" si="2"/>
        <v>6</v>
      </c>
      <c r="J62" s="6">
        <f t="shared" si="1"/>
        <v>7</v>
      </c>
      <c r="K62" s="6" t="str">
        <f>IF(L62="(3)","P7",IF(AND(I62&gt;=6,D62&gt;=1,E62&gt;=1,SUM(F62,H62)&gt;=2,C62&lt;=2),"P"&amp;J62,IF(AND(I62&gt;=5,SUM(F62,H62)&gt;=1,C62&lt;=3),"R","L")))</f>
        <v>P7</v>
      </c>
      <c r="L62" s="12"/>
    </row>
    <row r="63" spans="1:12" ht="13.5" customHeight="1" x14ac:dyDescent="0.25">
      <c r="A63" s="8">
        <v>34809619</v>
      </c>
      <c r="B63" s="5" t="s">
        <v>82</v>
      </c>
      <c r="C63" s="6">
        <v>2</v>
      </c>
      <c r="D63" s="9">
        <v>2</v>
      </c>
      <c r="E63" s="6">
        <v>3</v>
      </c>
      <c r="F63" s="6">
        <v>4</v>
      </c>
      <c r="G63" s="6">
        <v>-2</v>
      </c>
      <c r="H63" s="6" t="s">
        <v>35</v>
      </c>
      <c r="I63" s="6">
        <f t="shared" si="2"/>
        <v>7</v>
      </c>
      <c r="J63" s="6">
        <f t="shared" si="1"/>
        <v>8</v>
      </c>
      <c r="K63" s="6" t="str">
        <f>IF(L63="(3)","P7",IF(AND(I63&gt;=6,D63&gt;=1,E63&gt;=1,SUM(F63,H63)&gt;=2,C63&lt;=2),"P"&amp;J63,IF(AND(I63&gt;=5,SUM(F63,H63)&gt;=1,C63&lt;=3),"R","L")))</f>
        <v>P8</v>
      </c>
      <c r="L63" s="12"/>
    </row>
    <row r="64" spans="1:12" ht="13.5" customHeight="1" x14ac:dyDescent="0.25">
      <c r="A64" s="8">
        <v>33233093</v>
      </c>
      <c r="B64" s="5" t="s">
        <v>27</v>
      </c>
      <c r="C64" s="6">
        <v>2</v>
      </c>
      <c r="D64" s="9">
        <v>0</v>
      </c>
      <c r="E64" s="6">
        <v>0</v>
      </c>
      <c r="F64" s="6">
        <v>0</v>
      </c>
      <c r="G64" s="6" t="s">
        <v>35</v>
      </c>
      <c r="H64" s="6" t="s">
        <v>35</v>
      </c>
      <c r="I64" s="6">
        <f t="shared" si="2"/>
        <v>0</v>
      </c>
      <c r="J64" s="6">
        <f t="shared" si="1"/>
        <v>7</v>
      </c>
      <c r="K64" s="6" t="str">
        <f>IF(L64="(3)","P7",IF(AND(I64&gt;=6,D64&gt;=1,E64&gt;=1,SUM(F64,H64)&gt;=2,C64&lt;=2),"P"&amp;J64,IF(AND(I64&gt;=5,SUM(F64,H64)&gt;=1,C64&lt;=3),"R","L")))</f>
        <v>L</v>
      </c>
      <c r="L64" s="12"/>
    </row>
    <row r="65" spans="1:12" ht="13.5" customHeight="1" x14ac:dyDescent="0.25">
      <c r="A65" s="8">
        <v>33814396</v>
      </c>
      <c r="B65" s="5" t="s">
        <v>83</v>
      </c>
      <c r="C65" s="6">
        <v>1</v>
      </c>
      <c r="D65" s="9">
        <v>2</v>
      </c>
      <c r="E65" s="6">
        <v>2</v>
      </c>
      <c r="F65" s="6">
        <v>3</v>
      </c>
      <c r="G65" s="6" t="s">
        <v>35</v>
      </c>
      <c r="H65" s="6" t="s">
        <v>35</v>
      </c>
      <c r="I65" s="6">
        <f t="shared" si="2"/>
        <v>7</v>
      </c>
      <c r="J65" s="6">
        <f t="shared" si="1"/>
        <v>8</v>
      </c>
      <c r="K65" s="6" t="str">
        <f>IF(L65="(3)","P7",IF(AND(I65&gt;=6,D65&gt;=1,E65&gt;=1,SUM(F65,H65)&gt;=2,C65&lt;=2),"P"&amp;J65,IF(AND(I65&gt;=5,SUM(F65,H65)&gt;=1,C65&lt;=3),"R","L")))</f>
        <v>P8</v>
      </c>
      <c r="L65" s="12"/>
    </row>
    <row r="66" spans="1:12" ht="13.5" customHeight="1" x14ac:dyDescent="0.25">
      <c r="A66" s="8">
        <v>32900891</v>
      </c>
      <c r="B66" s="5" t="s">
        <v>84</v>
      </c>
      <c r="C66" s="6">
        <v>0</v>
      </c>
      <c r="D66" s="9">
        <v>2</v>
      </c>
      <c r="E66" s="6">
        <v>2</v>
      </c>
      <c r="F66" s="6">
        <v>3</v>
      </c>
      <c r="G66" s="6" t="s">
        <v>35</v>
      </c>
      <c r="H66" s="6" t="s">
        <v>35</v>
      </c>
      <c r="I66" s="6">
        <f t="shared" si="2"/>
        <v>7</v>
      </c>
      <c r="J66" s="6">
        <f t="shared" si="1"/>
        <v>8</v>
      </c>
      <c r="K66" s="6" t="str">
        <f>IF(L66="(3)","P7",IF(AND(I66&gt;=6,D66&gt;=1,E66&gt;=1,SUM(F66,H66)&gt;=2,C66&lt;=2),"P"&amp;J66,IF(AND(I66&gt;=5,SUM(F66,H66)&gt;=1,C66&lt;=3),"R","L")))</f>
        <v>P8</v>
      </c>
      <c r="L66" s="12"/>
    </row>
    <row r="67" spans="1:12" ht="13.5" customHeight="1" x14ac:dyDescent="0.25">
      <c r="A67" s="8">
        <v>32983234</v>
      </c>
      <c r="B67" s="5" t="s">
        <v>85</v>
      </c>
      <c r="C67" s="6">
        <v>0</v>
      </c>
      <c r="D67" s="9">
        <v>2</v>
      </c>
      <c r="E67" s="6">
        <v>3</v>
      </c>
      <c r="F67" s="6">
        <v>3</v>
      </c>
      <c r="G67" s="6">
        <v>-2</v>
      </c>
      <c r="H67" s="6" t="s">
        <v>35</v>
      </c>
      <c r="I67" s="6">
        <f t="shared" si="2"/>
        <v>6</v>
      </c>
      <c r="J67" s="6">
        <f t="shared" ref="J67:J130" si="3">IF(SUM(D67:G67)&gt;=8,9,IF(SUM(D67:G67)&gt;=7,8,7))</f>
        <v>7</v>
      </c>
      <c r="K67" s="6" t="str">
        <f>IF(L67="(3)","P7",IF(AND(I67&gt;=6,D67&gt;=1,E67&gt;=1,SUM(F67,H67)&gt;=2,C67&lt;=2),"P"&amp;J67,IF(AND(I67&gt;=5,SUM(F67,H67)&gt;=1,C67&lt;=3),"R","L")))</f>
        <v>P7</v>
      </c>
      <c r="L67" s="12"/>
    </row>
    <row r="68" spans="1:12" ht="13.5" customHeight="1" x14ac:dyDescent="0.25">
      <c r="A68" s="8">
        <v>30802963</v>
      </c>
      <c r="B68" s="5" t="s">
        <v>180</v>
      </c>
      <c r="C68" s="6">
        <v>0</v>
      </c>
      <c r="D68" s="9">
        <v>2</v>
      </c>
      <c r="E68" s="6">
        <v>2</v>
      </c>
      <c r="F68" s="6">
        <v>4</v>
      </c>
      <c r="G68" s="6" t="s">
        <v>35</v>
      </c>
      <c r="H68" s="6" t="s">
        <v>35</v>
      </c>
      <c r="I68" s="6">
        <f t="shared" si="2"/>
        <v>8</v>
      </c>
      <c r="J68" s="6">
        <f t="shared" si="3"/>
        <v>9</v>
      </c>
      <c r="K68" s="6" t="str">
        <f>IF(L68="(3)","P7",IF(AND(I68&gt;=6,D68&gt;=1,E68&gt;=1,SUM(F68,H68)&gt;=2,C68&lt;=2),"P"&amp;J68,IF(AND(I68&gt;=5,SUM(F68,H68)&gt;=1,C68&lt;=3),"R","L")))</f>
        <v>P9</v>
      </c>
      <c r="L68" s="12"/>
    </row>
    <row r="69" spans="1:12" ht="13.5" customHeight="1" x14ac:dyDescent="0.25">
      <c r="A69" s="8">
        <v>31413925</v>
      </c>
      <c r="B69" s="5" t="s">
        <v>16</v>
      </c>
      <c r="C69" s="6">
        <v>1</v>
      </c>
      <c r="D69" s="9">
        <v>1</v>
      </c>
      <c r="E69" s="6">
        <v>1</v>
      </c>
      <c r="F69" s="6">
        <v>3</v>
      </c>
      <c r="G69" s="6" t="s">
        <v>35</v>
      </c>
      <c r="H69" s="6">
        <v>1</v>
      </c>
      <c r="I69" s="6">
        <f t="shared" si="2"/>
        <v>6</v>
      </c>
      <c r="J69" s="6">
        <f t="shared" si="3"/>
        <v>7</v>
      </c>
      <c r="K69" s="6" t="str">
        <f>IF(L69="(3)","P7",IF(AND(I69&gt;=6,D69&gt;=1,E69&gt;=1,SUM(F69,H69)&gt;=2,C69&lt;=2),"P"&amp;J69,IF(AND(I69&gt;=5,SUM(F69,H69)&gt;=1,C69&lt;=3),"R","L")))</f>
        <v>P7</v>
      </c>
      <c r="L69" s="12"/>
    </row>
    <row r="70" spans="1:12" ht="13.5" customHeight="1" x14ac:dyDescent="0.25">
      <c r="A70" s="8">
        <v>35543532</v>
      </c>
      <c r="B70" s="5" t="s">
        <v>86</v>
      </c>
      <c r="C70" s="6">
        <v>1</v>
      </c>
      <c r="D70" s="9">
        <v>2</v>
      </c>
      <c r="E70" s="6">
        <v>3</v>
      </c>
      <c r="F70" s="6">
        <v>4</v>
      </c>
      <c r="G70" s="6" t="s">
        <v>35</v>
      </c>
      <c r="H70" s="6" t="s">
        <v>35</v>
      </c>
      <c r="I70" s="6">
        <f t="shared" si="2"/>
        <v>9</v>
      </c>
      <c r="J70" s="6">
        <f t="shared" si="3"/>
        <v>9</v>
      </c>
      <c r="K70" s="6" t="str">
        <f>IF(L70="(3)","P7",IF(AND(I70&gt;=6,D70&gt;=1,E70&gt;=1,SUM(F70,H70)&gt;=2,C70&lt;=2),"P"&amp;J70,IF(AND(I70&gt;=5,SUM(F70,H70)&gt;=1,C70&lt;=3),"R","L")))</f>
        <v>P9</v>
      </c>
      <c r="L70" s="12"/>
    </row>
    <row r="71" spans="1:12" ht="13.5" customHeight="1" x14ac:dyDescent="0.25">
      <c r="A71" s="8">
        <v>31402982</v>
      </c>
      <c r="B71" s="5" t="s">
        <v>87</v>
      </c>
      <c r="C71" s="6">
        <v>2</v>
      </c>
      <c r="D71" s="9">
        <v>2</v>
      </c>
      <c r="E71" s="6">
        <v>1</v>
      </c>
      <c r="F71" s="6">
        <v>0</v>
      </c>
      <c r="G71" s="6" t="s">
        <v>35</v>
      </c>
      <c r="H71" s="6" t="s">
        <v>35</v>
      </c>
      <c r="I71" s="6">
        <f t="shared" si="2"/>
        <v>3</v>
      </c>
      <c r="J71" s="6">
        <f t="shared" si="3"/>
        <v>7</v>
      </c>
      <c r="K71" s="6" t="str">
        <f>IF(L71="(3)","P7",IF(AND(I71&gt;=6,D71&gt;=1,E71&gt;=1,SUM(F71,H71)&gt;=2,C71&lt;=2),"P"&amp;J71,IF(AND(I71&gt;=5,SUM(F71,H71)&gt;=1,C71&lt;=3),"R","L")))</f>
        <v>L</v>
      </c>
      <c r="L71" s="12"/>
    </row>
    <row r="72" spans="1:12" ht="13.5" customHeight="1" x14ac:dyDescent="0.25">
      <c r="A72" s="8">
        <v>35472342</v>
      </c>
      <c r="B72" s="5" t="s">
        <v>181</v>
      </c>
      <c r="C72" s="6">
        <v>0</v>
      </c>
      <c r="D72" s="9">
        <v>1</v>
      </c>
      <c r="E72" s="6">
        <v>1</v>
      </c>
      <c r="F72" s="6">
        <v>2</v>
      </c>
      <c r="G72" s="6" t="s">
        <v>35</v>
      </c>
      <c r="H72" s="6" t="s">
        <v>35</v>
      </c>
      <c r="I72" s="6">
        <f t="shared" si="2"/>
        <v>4</v>
      </c>
      <c r="J72" s="6">
        <f t="shared" si="3"/>
        <v>7</v>
      </c>
      <c r="K72" s="6" t="str">
        <f>IF(L72="(3)","P7",IF(AND(I72&gt;=6,D72&gt;=1,E72&gt;=1,SUM(F72,H72)&gt;=2,C72&lt;=2),"P"&amp;J72,IF(AND(I72&gt;=5,SUM(F72,H72)&gt;=1,C72&lt;=3),"R","L")))</f>
        <v>L</v>
      </c>
      <c r="L72" s="12"/>
    </row>
    <row r="73" spans="1:12" ht="13.5" customHeight="1" x14ac:dyDescent="0.25">
      <c r="A73" s="8">
        <v>35036033</v>
      </c>
      <c r="B73" s="5" t="s">
        <v>88</v>
      </c>
      <c r="C73" s="6">
        <v>0</v>
      </c>
      <c r="D73" s="9">
        <v>2</v>
      </c>
      <c r="E73" s="6">
        <v>2</v>
      </c>
      <c r="F73" s="6">
        <v>4</v>
      </c>
      <c r="G73" s="6" t="s">
        <v>35</v>
      </c>
      <c r="H73" s="6" t="s">
        <v>35</v>
      </c>
      <c r="I73" s="6">
        <f t="shared" si="2"/>
        <v>8</v>
      </c>
      <c r="J73" s="6">
        <f t="shared" si="3"/>
        <v>9</v>
      </c>
      <c r="K73" s="6" t="str">
        <f>IF(L73="(3)","P7",IF(AND(I73&gt;=6,D73&gt;=1,E73&gt;=1,SUM(F73,H73)&gt;=2,C73&lt;=2),"P"&amp;J73,IF(AND(I73&gt;=5,SUM(F73,H73)&gt;=1,C73&lt;=3),"R","L")))</f>
        <v>P9</v>
      </c>
      <c r="L73" s="12"/>
    </row>
    <row r="74" spans="1:12" ht="13.5" customHeight="1" x14ac:dyDescent="0.25">
      <c r="A74" s="8">
        <v>33346901</v>
      </c>
      <c r="B74" s="5" t="s">
        <v>89</v>
      </c>
      <c r="C74" s="6">
        <v>0</v>
      </c>
      <c r="D74" s="9">
        <v>2</v>
      </c>
      <c r="E74" s="6">
        <v>2</v>
      </c>
      <c r="F74" s="6">
        <v>4</v>
      </c>
      <c r="G74" s="6" t="s">
        <v>35</v>
      </c>
      <c r="H74" s="6" t="s">
        <v>35</v>
      </c>
      <c r="I74" s="6">
        <f t="shared" si="2"/>
        <v>8</v>
      </c>
      <c r="J74" s="6">
        <f t="shared" si="3"/>
        <v>9</v>
      </c>
      <c r="K74" s="6" t="str">
        <f>IF(L74="(3)","P7",IF(AND(I74&gt;=6,D74&gt;=1,E74&gt;=1,SUM(F74,H74)&gt;=2,C74&lt;=2),"P"&amp;J74,IF(AND(I74&gt;=5,SUM(F74,H74)&gt;=1,C74&lt;=3),"R","L")))</f>
        <v>P9</v>
      </c>
      <c r="L74" s="12"/>
    </row>
    <row r="75" spans="1:12" ht="13.5" customHeight="1" x14ac:dyDescent="0.25">
      <c r="A75" s="8">
        <v>35473185</v>
      </c>
      <c r="B75" s="5" t="s">
        <v>90</v>
      </c>
      <c r="C75" s="6">
        <v>1</v>
      </c>
      <c r="D75" s="9">
        <v>2</v>
      </c>
      <c r="E75" s="6">
        <v>1</v>
      </c>
      <c r="F75" s="6">
        <v>3</v>
      </c>
      <c r="G75" s="6" t="s">
        <v>35</v>
      </c>
      <c r="H75" s="6" t="s">
        <v>35</v>
      </c>
      <c r="I75" s="6">
        <f t="shared" si="2"/>
        <v>6</v>
      </c>
      <c r="J75" s="6">
        <f t="shared" si="3"/>
        <v>7</v>
      </c>
      <c r="K75" s="6" t="str">
        <f>IF(L75="(3)","P7",IF(AND(I75&gt;=6,D75&gt;=1,E75&gt;=1,SUM(F75,H75)&gt;=2,C75&lt;=2),"P"&amp;J75,IF(AND(I75&gt;=5,SUM(F75,H75)&gt;=1,C75&lt;=3),"R","L")))</f>
        <v>P7</v>
      </c>
      <c r="L75" s="12"/>
    </row>
    <row r="76" spans="1:12" ht="13.5" customHeight="1" x14ac:dyDescent="0.25">
      <c r="A76" s="8">
        <v>35473186</v>
      </c>
      <c r="B76" s="5" t="s">
        <v>91</v>
      </c>
      <c r="C76" s="6">
        <v>1</v>
      </c>
      <c r="D76" s="9">
        <v>2</v>
      </c>
      <c r="E76" s="6">
        <v>2</v>
      </c>
      <c r="F76" s="6">
        <v>3</v>
      </c>
      <c r="G76" s="6" t="s">
        <v>35</v>
      </c>
      <c r="H76" s="6" t="s">
        <v>35</v>
      </c>
      <c r="I76" s="6">
        <f t="shared" si="2"/>
        <v>7</v>
      </c>
      <c r="J76" s="6">
        <f t="shared" si="3"/>
        <v>8</v>
      </c>
      <c r="K76" s="6" t="str">
        <f>IF(L76="(3)","P7",IF(AND(I76&gt;=6,D76&gt;=1,E76&gt;=1,SUM(F76,H76)&gt;=2,C76&lt;=2),"P"&amp;J76,IF(AND(I76&gt;=5,SUM(F76,H76)&gt;=1,C76&lt;=3),"R","L")))</f>
        <v>P8</v>
      </c>
      <c r="L76" s="12"/>
    </row>
    <row r="77" spans="1:12" ht="13.5" customHeight="1" x14ac:dyDescent="0.25">
      <c r="A77" s="8">
        <v>35671807</v>
      </c>
      <c r="B77" s="5" t="s">
        <v>182</v>
      </c>
      <c r="C77" s="6">
        <v>1</v>
      </c>
      <c r="D77" s="9">
        <v>2</v>
      </c>
      <c r="E77" s="6">
        <v>1</v>
      </c>
      <c r="F77" s="6">
        <v>2</v>
      </c>
      <c r="G77" s="6" t="s">
        <v>35</v>
      </c>
      <c r="H77" s="6" t="s">
        <v>35</v>
      </c>
      <c r="I77" s="6">
        <f t="shared" si="2"/>
        <v>5</v>
      </c>
      <c r="J77" s="6">
        <f t="shared" si="3"/>
        <v>7</v>
      </c>
      <c r="K77" s="6" t="str">
        <f>IF(L77="(3)","P7",IF(AND(I77&gt;=6,D77&gt;=1,E77&gt;=1,SUM(F77,H77)&gt;=2,C77&lt;=2),"P"&amp;J77,IF(AND(I77&gt;=5,SUM(F77,H77)&gt;=1,C77&lt;=3),"R","L")))</f>
        <v>R</v>
      </c>
      <c r="L77" s="12"/>
    </row>
    <row r="78" spans="1:12" ht="13.5" customHeight="1" x14ac:dyDescent="0.25">
      <c r="A78" s="8">
        <v>33006451</v>
      </c>
      <c r="B78" s="5" t="s">
        <v>24</v>
      </c>
      <c r="C78" s="6">
        <v>2</v>
      </c>
      <c r="D78" s="9">
        <v>1</v>
      </c>
      <c r="E78" s="6">
        <v>2</v>
      </c>
      <c r="F78" s="6">
        <v>1</v>
      </c>
      <c r="G78" s="6" t="s">
        <v>35</v>
      </c>
      <c r="H78" s="6" t="s">
        <v>35</v>
      </c>
      <c r="I78" s="6">
        <f t="shared" si="2"/>
        <v>4</v>
      </c>
      <c r="J78" s="6">
        <f t="shared" si="3"/>
        <v>7</v>
      </c>
      <c r="K78" s="6" t="str">
        <f>IF(L78="(3)","P7",IF(AND(I78&gt;=6,D78&gt;=1,E78&gt;=1,SUM(F78,H78)&gt;=2,C78&lt;=2),"P"&amp;J78,IF(AND(I78&gt;=5,SUM(F78,H78)&gt;=1,C78&lt;=3),"R","L")))</f>
        <v>L</v>
      </c>
      <c r="L78" s="12"/>
    </row>
    <row r="79" spans="1:12" ht="13.5" customHeight="1" x14ac:dyDescent="0.25">
      <c r="A79" s="8">
        <v>33359697</v>
      </c>
      <c r="B79" s="5" t="s">
        <v>92</v>
      </c>
      <c r="C79" s="6">
        <v>0</v>
      </c>
      <c r="D79" s="9">
        <v>2</v>
      </c>
      <c r="E79" s="6">
        <v>2</v>
      </c>
      <c r="F79" s="6">
        <v>3</v>
      </c>
      <c r="G79" s="6" t="s">
        <v>35</v>
      </c>
      <c r="H79" s="6" t="s">
        <v>35</v>
      </c>
      <c r="I79" s="6">
        <f t="shared" si="2"/>
        <v>7</v>
      </c>
      <c r="J79" s="6">
        <f t="shared" si="3"/>
        <v>8</v>
      </c>
      <c r="K79" s="6" t="str">
        <f>IF(L79="(3)","P7",IF(AND(I79&gt;=6,D79&gt;=1,E79&gt;=1,SUM(F79,H79)&gt;=2,C79&lt;=2),"P"&amp;J79,IF(AND(I79&gt;=5,SUM(F79,H79)&gt;=1,C79&lt;=3),"R","L")))</f>
        <v>P8</v>
      </c>
      <c r="L79" s="12"/>
    </row>
    <row r="80" spans="1:12" ht="13.5" customHeight="1" x14ac:dyDescent="0.25">
      <c r="A80" s="8">
        <v>35134012</v>
      </c>
      <c r="B80" s="5" t="s">
        <v>93</v>
      </c>
      <c r="C80" s="6">
        <v>1</v>
      </c>
      <c r="D80" s="9">
        <v>2</v>
      </c>
      <c r="E80" s="6">
        <v>3</v>
      </c>
      <c r="F80" s="6">
        <v>2</v>
      </c>
      <c r="G80" s="6" t="s">
        <v>35</v>
      </c>
      <c r="H80" s="6" t="s">
        <v>35</v>
      </c>
      <c r="I80" s="6">
        <f t="shared" si="2"/>
        <v>7</v>
      </c>
      <c r="J80" s="6">
        <f t="shared" si="3"/>
        <v>8</v>
      </c>
      <c r="K80" s="6" t="str">
        <f>IF(L80="(3)","P7",IF(AND(I80&gt;=6,D80&gt;=1,E80&gt;=1,SUM(F80,H80)&gt;=2,C80&lt;=2),"P"&amp;J80,IF(AND(I80&gt;=5,SUM(F80,H80)&gt;=1,C80&lt;=3),"R","L")))</f>
        <v>P8</v>
      </c>
      <c r="L80" s="12"/>
    </row>
    <row r="81" spans="1:12" ht="13.5" customHeight="1" x14ac:dyDescent="0.25">
      <c r="A81" s="8">
        <v>30848498</v>
      </c>
      <c r="B81" s="5" t="s">
        <v>183</v>
      </c>
      <c r="C81" s="6">
        <v>1</v>
      </c>
      <c r="D81" s="9">
        <v>1</v>
      </c>
      <c r="E81" s="6">
        <v>1</v>
      </c>
      <c r="F81" s="6">
        <v>2</v>
      </c>
      <c r="G81" s="6" t="s">
        <v>35</v>
      </c>
      <c r="H81" s="6">
        <v>2</v>
      </c>
      <c r="I81" s="6">
        <f t="shared" si="2"/>
        <v>6</v>
      </c>
      <c r="J81" s="6">
        <f t="shared" si="3"/>
        <v>7</v>
      </c>
      <c r="K81" s="6" t="str">
        <f>IF(L81="(3)","P7",IF(AND(I81&gt;=6,D81&gt;=1,E81&gt;=1,SUM(F81,H81)&gt;=2,C81&lt;=2),"P"&amp;J81,IF(AND(I81&gt;=5,SUM(F81,H81)&gt;=1,C81&lt;=3),"R","L")))</f>
        <v>P7</v>
      </c>
      <c r="L81" s="12"/>
    </row>
    <row r="82" spans="1:12" ht="13.5" customHeight="1" x14ac:dyDescent="0.25">
      <c r="A82" s="8">
        <v>33814101</v>
      </c>
      <c r="B82" s="5" t="s">
        <v>94</v>
      </c>
      <c r="C82" s="6">
        <v>0</v>
      </c>
      <c r="D82" s="9">
        <v>2</v>
      </c>
      <c r="E82" s="6">
        <v>3</v>
      </c>
      <c r="F82" s="6">
        <v>1</v>
      </c>
      <c r="G82" s="6" t="s">
        <v>35</v>
      </c>
      <c r="H82" s="6" t="s">
        <v>35</v>
      </c>
      <c r="I82" s="6">
        <f t="shared" si="2"/>
        <v>6</v>
      </c>
      <c r="J82" s="6">
        <f t="shared" si="3"/>
        <v>7</v>
      </c>
      <c r="K82" s="6" t="str">
        <f>IF(L82="(3)","P7",IF(AND(I82&gt;=6,D82&gt;=1,E82&gt;=1,SUM(F82,H82)&gt;=2,C82&lt;=2),"P"&amp;J82,IF(AND(I82&gt;=5,SUM(F82,H82)&gt;=1,C82&lt;=3),"R","L")))</f>
        <v>R</v>
      </c>
      <c r="L82" s="12"/>
    </row>
    <row r="83" spans="1:12" ht="13.5" customHeight="1" x14ac:dyDescent="0.25">
      <c r="A83" s="8">
        <v>34590920</v>
      </c>
      <c r="B83" s="5" t="s">
        <v>17</v>
      </c>
      <c r="C83" s="6">
        <v>1</v>
      </c>
      <c r="D83" s="9">
        <v>2</v>
      </c>
      <c r="E83" s="6">
        <v>2</v>
      </c>
      <c r="F83" s="6">
        <v>4</v>
      </c>
      <c r="G83" s="6" t="s">
        <v>35</v>
      </c>
      <c r="H83" s="6" t="s">
        <v>35</v>
      </c>
      <c r="I83" s="6">
        <f t="shared" si="2"/>
        <v>8</v>
      </c>
      <c r="J83" s="6">
        <f t="shared" si="3"/>
        <v>9</v>
      </c>
      <c r="K83" s="6" t="str">
        <f>IF(L83="(3)","P7",IF(AND(I83&gt;=6,D83&gt;=1,E83&gt;=1,SUM(F83,H83)&gt;=2,C83&lt;=2),"P"&amp;J83,IF(AND(I83&gt;=5,SUM(F83,H83)&gt;=1,C83&lt;=3),"R","L")))</f>
        <v>P9</v>
      </c>
      <c r="L83" s="12"/>
    </row>
    <row r="84" spans="1:12" ht="13.5" customHeight="1" x14ac:dyDescent="0.25">
      <c r="A84" s="8">
        <v>31222088</v>
      </c>
      <c r="B84" s="5" t="s">
        <v>172</v>
      </c>
      <c r="C84" s="6">
        <v>0</v>
      </c>
      <c r="D84" s="9">
        <v>1</v>
      </c>
      <c r="E84" s="6">
        <v>3</v>
      </c>
      <c r="F84" s="6">
        <v>3</v>
      </c>
      <c r="G84" s="6" t="s">
        <v>35</v>
      </c>
      <c r="H84" s="6">
        <v>1</v>
      </c>
      <c r="I84" s="6">
        <f t="shared" si="2"/>
        <v>8</v>
      </c>
      <c r="J84" s="6">
        <f t="shared" si="3"/>
        <v>8</v>
      </c>
      <c r="K84" s="6" t="str">
        <f>IF(L84="(3)","P7",IF(AND(I84&gt;=6,D84&gt;=1,E84&gt;=1,SUM(F84,H84)&gt;=2,C84&lt;=2),"P"&amp;J84,IF(AND(I84&gt;=5,SUM(F84,H84)&gt;=1,C84&lt;=3),"R","L")))</f>
        <v>P8</v>
      </c>
      <c r="L84" s="12"/>
    </row>
    <row r="85" spans="1:12" ht="13.5" customHeight="1" x14ac:dyDescent="0.25">
      <c r="A85" s="8">
        <v>32495718</v>
      </c>
      <c r="B85" s="5" t="s">
        <v>95</v>
      </c>
      <c r="C85" s="6">
        <v>1</v>
      </c>
      <c r="D85" s="9">
        <v>2</v>
      </c>
      <c r="E85" s="6">
        <v>0</v>
      </c>
      <c r="F85" s="6">
        <v>3</v>
      </c>
      <c r="G85" s="6" t="s">
        <v>35</v>
      </c>
      <c r="H85" s="6">
        <v>1</v>
      </c>
      <c r="I85" s="6">
        <f t="shared" si="2"/>
        <v>6</v>
      </c>
      <c r="J85" s="6">
        <f t="shared" si="3"/>
        <v>7</v>
      </c>
      <c r="K85" s="6" t="str">
        <f>IF(L85="(3)","P7",IF(AND(I85&gt;=6,D85&gt;=1,E85&gt;=1,SUM(F85,H85)&gt;=2,C85&lt;=2),"P"&amp;J85,IF(AND(I85&gt;=5,SUM(F85,H85)&gt;=1,C85&lt;=3),"R","L")))</f>
        <v>P7</v>
      </c>
      <c r="L85" s="12" t="s">
        <v>203</v>
      </c>
    </row>
    <row r="86" spans="1:12" ht="13.5" customHeight="1" x14ac:dyDescent="0.25">
      <c r="A86" s="8">
        <v>32771695</v>
      </c>
      <c r="B86" s="5" t="s">
        <v>96</v>
      </c>
      <c r="C86" s="6">
        <v>2</v>
      </c>
      <c r="D86" s="9">
        <v>2</v>
      </c>
      <c r="E86" s="6">
        <v>2</v>
      </c>
      <c r="F86" s="6">
        <v>2</v>
      </c>
      <c r="G86" s="6" t="s">
        <v>35</v>
      </c>
      <c r="H86" s="6">
        <v>1</v>
      </c>
      <c r="I86" s="6">
        <f t="shared" si="2"/>
        <v>7</v>
      </c>
      <c r="J86" s="6">
        <f t="shared" si="3"/>
        <v>7</v>
      </c>
      <c r="K86" s="6" t="str">
        <f>IF(L86="(3)","P7",IF(AND(I86&gt;=6,D86&gt;=1,E86&gt;=1,SUM(F86,H86)&gt;=2,C86&lt;=2),"P"&amp;J86,IF(AND(I86&gt;=5,SUM(F86,H86)&gt;=1,C86&lt;=3),"R","L")))</f>
        <v>P7</v>
      </c>
      <c r="L86" s="12"/>
    </row>
    <row r="87" spans="1:12" ht="13.5" customHeight="1" x14ac:dyDescent="0.25">
      <c r="A87" s="8">
        <v>32995875</v>
      </c>
      <c r="B87" s="5" t="s">
        <v>97</v>
      </c>
      <c r="C87" s="6">
        <v>1</v>
      </c>
      <c r="D87" s="9">
        <v>2</v>
      </c>
      <c r="E87" s="6">
        <v>2</v>
      </c>
      <c r="F87" s="6">
        <v>2</v>
      </c>
      <c r="G87" s="6" t="s">
        <v>35</v>
      </c>
      <c r="H87" s="6" t="s">
        <v>35</v>
      </c>
      <c r="I87" s="6">
        <f t="shared" si="2"/>
        <v>6</v>
      </c>
      <c r="J87" s="6">
        <f t="shared" si="3"/>
        <v>7</v>
      </c>
      <c r="K87" s="6" t="str">
        <f>IF(L87="(3)","P7",IF(AND(I87&gt;=6,D87&gt;=1,E87&gt;=1,SUM(F87,H87)&gt;=2,C87&lt;=2),"P"&amp;J87,IF(AND(I87&gt;=5,SUM(F87,H87)&gt;=1,C87&lt;=3),"R","L")))</f>
        <v>P7</v>
      </c>
      <c r="L87" s="12"/>
    </row>
    <row r="88" spans="1:12" ht="13.5" customHeight="1" x14ac:dyDescent="0.25">
      <c r="A88" s="8">
        <v>33622994</v>
      </c>
      <c r="B88" s="5" t="s">
        <v>98</v>
      </c>
      <c r="C88" s="6">
        <v>1</v>
      </c>
      <c r="D88" s="9">
        <v>2</v>
      </c>
      <c r="E88" s="6">
        <v>3</v>
      </c>
      <c r="F88" s="6">
        <v>2</v>
      </c>
      <c r="G88" s="6" t="s">
        <v>35</v>
      </c>
      <c r="H88" s="6" t="s">
        <v>35</v>
      </c>
      <c r="I88" s="6">
        <f t="shared" si="2"/>
        <v>7</v>
      </c>
      <c r="J88" s="6">
        <f t="shared" si="3"/>
        <v>8</v>
      </c>
      <c r="K88" s="6" t="str">
        <f>IF(L88="(3)","P7",IF(AND(I88&gt;=6,D88&gt;=1,E88&gt;=1,SUM(F88,H88)&gt;=2,C88&lt;=2),"P"&amp;J88,IF(AND(I88&gt;=5,SUM(F88,H88)&gt;=1,C88&lt;=3),"R","L")))</f>
        <v>P8</v>
      </c>
      <c r="L88" s="12"/>
    </row>
    <row r="89" spans="1:12" ht="13.5" customHeight="1" x14ac:dyDescent="0.25">
      <c r="A89" s="8">
        <v>32278317</v>
      </c>
      <c r="B89" s="5" t="s">
        <v>99</v>
      </c>
      <c r="C89" s="6">
        <v>1</v>
      </c>
      <c r="D89" s="9">
        <v>2</v>
      </c>
      <c r="E89" s="6">
        <v>2</v>
      </c>
      <c r="F89" s="6">
        <v>2</v>
      </c>
      <c r="G89" s="6" t="s">
        <v>35</v>
      </c>
      <c r="H89" s="6" t="s">
        <v>35</v>
      </c>
      <c r="I89" s="6">
        <f t="shared" si="2"/>
        <v>6</v>
      </c>
      <c r="J89" s="6">
        <f t="shared" si="3"/>
        <v>7</v>
      </c>
      <c r="K89" s="6" t="str">
        <f>IF(L89="(3)","P7",IF(AND(I89&gt;=6,D89&gt;=1,E89&gt;=1,SUM(F89,H89)&gt;=2,C89&lt;=2),"P"&amp;J89,IF(AND(I89&gt;=5,SUM(F89,H89)&gt;=1,C89&lt;=3),"R","L")))</f>
        <v>P7</v>
      </c>
      <c r="L89" s="12"/>
    </row>
    <row r="90" spans="1:12" ht="13.5" customHeight="1" x14ac:dyDescent="0.25">
      <c r="A90" s="8">
        <v>35279394</v>
      </c>
      <c r="B90" s="5" t="s">
        <v>184</v>
      </c>
      <c r="C90" s="6">
        <v>2</v>
      </c>
      <c r="D90" s="9">
        <v>2</v>
      </c>
      <c r="E90" s="6">
        <v>3</v>
      </c>
      <c r="F90" s="6">
        <v>4</v>
      </c>
      <c r="G90" s="6" t="s">
        <v>35</v>
      </c>
      <c r="H90" s="6" t="s">
        <v>35</v>
      </c>
      <c r="I90" s="6">
        <f t="shared" si="2"/>
        <v>9</v>
      </c>
      <c r="J90" s="6">
        <f t="shared" si="3"/>
        <v>9</v>
      </c>
      <c r="K90" s="6" t="str">
        <f>IF(L90="(3)","P7",IF(AND(I90&gt;=6,D90&gt;=1,E90&gt;=1,SUM(F90,H90)&gt;=2,C90&lt;=2),"P"&amp;J90,IF(AND(I90&gt;=5,SUM(F90,H90)&gt;=1,C90&lt;=3),"R","L")))</f>
        <v>P9</v>
      </c>
      <c r="L90" s="12"/>
    </row>
    <row r="91" spans="1:12" ht="13.5" customHeight="1" x14ac:dyDescent="0.25">
      <c r="A91" s="8">
        <v>30375065</v>
      </c>
      <c r="B91" s="5" t="s">
        <v>100</v>
      </c>
      <c r="C91" s="6">
        <v>1</v>
      </c>
      <c r="D91" s="9">
        <v>2</v>
      </c>
      <c r="E91" s="6">
        <v>2</v>
      </c>
      <c r="F91" s="6">
        <v>2</v>
      </c>
      <c r="G91" s="6" t="s">
        <v>35</v>
      </c>
      <c r="H91" s="6">
        <v>2</v>
      </c>
      <c r="I91" s="6">
        <f t="shared" si="2"/>
        <v>8</v>
      </c>
      <c r="J91" s="6">
        <f t="shared" si="3"/>
        <v>7</v>
      </c>
      <c r="K91" s="6" t="str">
        <f>IF(L91="(3)","P7",IF(AND(I91&gt;=6,D91&gt;=1,E91&gt;=1,SUM(F91,H91)&gt;=2,C91&lt;=2),"P"&amp;J91,IF(AND(I91&gt;=5,SUM(F91,H91)&gt;=1,C91&lt;=3),"R","L")))</f>
        <v>P7</v>
      </c>
      <c r="L91" s="12"/>
    </row>
    <row r="92" spans="1:12" ht="13.5" customHeight="1" x14ac:dyDescent="0.25">
      <c r="A92" s="8">
        <v>34966014</v>
      </c>
      <c r="B92" s="5" t="s">
        <v>101</v>
      </c>
      <c r="C92" s="6">
        <v>2</v>
      </c>
      <c r="D92" s="9">
        <v>2</v>
      </c>
      <c r="E92" s="6">
        <v>3</v>
      </c>
      <c r="F92" s="6">
        <v>2</v>
      </c>
      <c r="G92" s="6" t="s">
        <v>35</v>
      </c>
      <c r="H92" s="6" t="s">
        <v>35</v>
      </c>
      <c r="I92" s="6">
        <f t="shared" si="2"/>
        <v>7</v>
      </c>
      <c r="J92" s="6">
        <f t="shared" si="3"/>
        <v>8</v>
      </c>
      <c r="K92" s="6" t="str">
        <f>IF(L92="(3)","P7",IF(AND(I92&gt;=6,D92&gt;=1,E92&gt;=1,SUM(F92,H92)&gt;=2,C92&lt;=2),"P"&amp;J92,IF(AND(I92&gt;=5,SUM(F92,H92)&gt;=1,C92&lt;=3),"R","L")))</f>
        <v>P8</v>
      </c>
      <c r="L92" s="12"/>
    </row>
    <row r="93" spans="1:12" ht="13.5" customHeight="1" x14ac:dyDescent="0.25">
      <c r="A93" s="8">
        <v>33496976</v>
      </c>
      <c r="B93" s="5" t="s">
        <v>10</v>
      </c>
      <c r="C93" s="6">
        <v>1</v>
      </c>
      <c r="D93" s="9">
        <v>2</v>
      </c>
      <c r="E93" s="6">
        <v>1</v>
      </c>
      <c r="F93" s="6">
        <v>4</v>
      </c>
      <c r="G93" s="6" t="s">
        <v>35</v>
      </c>
      <c r="H93" s="6" t="s">
        <v>35</v>
      </c>
      <c r="I93" s="6">
        <f t="shared" si="2"/>
        <v>7</v>
      </c>
      <c r="J93" s="6">
        <f t="shared" si="3"/>
        <v>8</v>
      </c>
      <c r="K93" s="6" t="str">
        <f>IF(L93="(3)","P7",IF(AND(I93&gt;=6,D93&gt;=1,E93&gt;=1,SUM(F93,H93)&gt;=2,C93&lt;=2),"P"&amp;J93,IF(AND(I93&gt;=5,SUM(F93,H93)&gt;=1,C93&lt;=3),"R","L")))</f>
        <v>P8</v>
      </c>
      <c r="L93" s="12"/>
    </row>
    <row r="94" spans="1:12" ht="13.5" customHeight="1" x14ac:dyDescent="0.25">
      <c r="A94" s="8">
        <v>31894099</v>
      </c>
      <c r="B94" s="5" t="s">
        <v>102</v>
      </c>
      <c r="C94" s="6">
        <v>1</v>
      </c>
      <c r="D94" s="9">
        <v>2</v>
      </c>
      <c r="E94" s="6">
        <v>0</v>
      </c>
      <c r="F94" s="6">
        <v>2</v>
      </c>
      <c r="G94" s="6" t="s">
        <v>35</v>
      </c>
      <c r="H94" s="6" t="s">
        <v>35</v>
      </c>
      <c r="I94" s="6">
        <f t="shared" si="2"/>
        <v>4</v>
      </c>
      <c r="J94" s="6">
        <f t="shared" si="3"/>
        <v>7</v>
      </c>
      <c r="K94" s="6" t="str">
        <f>IF(L94="(3)","P7",IF(AND(I94&gt;=6,D94&gt;=1,E94&gt;=1,SUM(F94,H94)&gt;=2,C94&lt;=2),"P"&amp;J94,IF(AND(I94&gt;=5,SUM(F94,H94)&gt;=1,C94&lt;=3),"R","L")))</f>
        <v>L</v>
      </c>
      <c r="L94" s="12"/>
    </row>
    <row r="95" spans="1:12" ht="13.5" customHeight="1" x14ac:dyDescent="0.25">
      <c r="A95" s="8">
        <v>32803799</v>
      </c>
      <c r="B95" s="5" t="s">
        <v>103</v>
      </c>
      <c r="C95" s="6">
        <v>0</v>
      </c>
      <c r="D95" s="9">
        <v>2</v>
      </c>
      <c r="E95" s="6">
        <v>2</v>
      </c>
      <c r="F95" s="6">
        <v>2</v>
      </c>
      <c r="G95" s="6" t="s">
        <v>35</v>
      </c>
      <c r="H95" s="6" t="s">
        <v>35</v>
      </c>
      <c r="I95" s="6">
        <f t="shared" si="2"/>
        <v>6</v>
      </c>
      <c r="J95" s="6">
        <f t="shared" si="3"/>
        <v>7</v>
      </c>
      <c r="K95" s="6" t="str">
        <f>IF(L95="(3)","P7",IF(AND(I95&gt;=6,D95&gt;=1,E95&gt;=1,SUM(F95,H95)&gt;=2,C95&lt;=2),"P"&amp;J95,IF(AND(I95&gt;=5,SUM(F95,H95)&gt;=1,C95&lt;=3),"R","L")))</f>
        <v>P7</v>
      </c>
      <c r="L95" s="12"/>
    </row>
    <row r="96" spans="1:12" ht="13.5" customHeight="1" x14ac:dyDescent="0.25">
      <c r="A96" s="8">
        <v>32973395</v>
      </c>
      <c r="B96" s="5" t="s">
        <v>104</v>
      </c>
      <c r="C96" s="6">
        <v>0</v>
      </c>
      <c r="D96" s="9">
        <v>2</v>
      </c>
      <c r="E96" s="6">
        <v>2</v>
      </c>
      <c r="F96" s="6">
        <v>1</v>
      </c>
      <c r="G96" s="6" t="s">
        <v>35</v>
      </c>
      <c r="H96" s="6" t="s">
        <v>35</v>
      </c>
      <c r="I96" s="6">
        <f t="shared" si="2"/>
        <v>5</v>
      </c>
      <c r="J96" s="6">
        <f t="shared" si="3"/>
        <v>7</v>
      </c>
      <c r="K96" s="6" t="str">
        <f>IF(L96="(3)","P7",IF(AND(I96&gt;=6,D96&gt;=1,E96&gt;=1,SUM(F96,H96)&gt;=2,C96&lt;=2),"P"&amp;J96,IF(AND(I96&gt;=5,SUM(F96,H96)&gt;=1,C96&lt;=3),"R","L")))</f>
        <v>R</v>
      </c>
      <c r="L96" s="12"/>
    </row>
    <row r="97" spans="1:12" ht="13.5" customHeight="1" x14ac:dyDescent="0.25">
      <c r="A97" s="8">
        <v>34966149</v>
      </c>
      <c r="B97" s="5" t="s">
        <v>105</v>
      </c>
      <c r="C97" s="6">
        <v>2</v>
      </c>
      <c r="D97" s="9">
        <v>2</v>
      </c>
      <c r="E97" s="6">
        <v>2</v>
      </c>
      <c r="F97" s="6">
        <v>3</v>
      </c>
      <c r="G97" s="6" t="s">
        <v>35</v>
      </c>
      <c r="H97" s="6" t="s">
        <v>35</v>
      </c>
      <c r="I97" s="6">
        <f t="shared" si="2"/>
        <v>7</v>
      </c>
      <c r="J97" s="6">
        <f t="shared" si="3"/>
        <v>8</v>
      </c>
      <c r="K97" s="6" t="str">
        <f>IF(L97="(3)","P7",IF(AND(I97&gt;=6,D97&gt;=1,E97&gt;=1,SUM(F97,H97)&gt;=2,C97&lt;=2),"P"&amp;J97,IF(AND(I97&gt;=5,SUM(F97,H97)&gt;=1,C97&lt;=3),"R","L")))</f>
        <v>P8</v>
      </c>
      <c r="L97" s="12"/>
    </row>
    <row r="98" spans="1:12" ht="13.5" customHeight="1" x14ac:dyDescent="0.25">
      <c r="A98" s="8">
        <v>33359100</v>
      </c>
      <c r="B98" s="5" t="s">
        <v>106</v>
      </c>
      <c r="C98" s="6">
        <v>0</v>
      </c>
      <c r="D98" s="9">
        <v>2</v>
      </c>
      <c r="E98" s="6">
        <v>2</v>
      </c>
      <c r="F98" s="6">
        <v>2</v>
      </c>
      <c r="G98" s="6" t="s">
        <v>35</v>
      </c>
      <c r="H98" s="6" t="s">
        <v>35</v>
      </c>
      <c r="I98" s="6">
        <f t="shared" si="2"/>
        <v>6</v>
      </c>
      <c r="J98" s="6">
        <f t="shared" si="3"/>
        <v>7</v>
      </c>
      <c r="K98" s="6" t="str">
        <f>IF(L98="(3)","P7",IF(AND(I98&gt;=6,D98&gt;=1,E98&gt;=1,SUM(F98,H98)&gt;=2,C98&lt;=2),"P"&amp;J98,IF(AND(I98&gt;=5,SUM(F98,H98)&gt;=1,C98&lt;=3),"R","L")))</f>
        <v>P7</v>
      </c>
      <c r="L98" s="12"/>
    </row>
    <row r="99" spans="1:12" ht="13.5" customHeight="1" x14ac:dyDescent="0.25">
      <c r="A99" s="8">
        <v>35671225</v>
      </c>
      <c r="B99" s="5" t="s">
        <v>185</v>
      </c>
      <c r="C99" s="6">
        <v>2</v>
      </c>
      <c r="D99" s="9">
        <v>2</v>
      </c>
      <c r="E99" s="6">
        <v>0</v>
      </c>
      <c r="F99" s="6">
        <v>3</v>
      </c>
      <c r="G99" s="6" t="s">
        <v>35</v>
      </c>
      <c r="H99" s="6" t="s">
        <v>35</v>
      </c>
      <c r="I99" s="6">
        <f t="shared" si="2"/>
        <v>5</v>
      </c>
      <c r="J99" s="6">
        <f t="shared" si="3"/>
        <v>7</v>
      </c>
      <c r="K99" s="6" t="str">
        <f>IF(L99="(3)","P7",IF(AND(I99&gt;=6,D99&gt;=1,E99&gt;=1,SUM(F99,H99)&gt;=2,C99&lt;=2),"P"&amp;J99,IF(AND(I99&gt;=5,SUM(F99,H99)&gt;=1,C99&lt;=3),"R","L")))</f>
        <v>R</v>
      </c>
      <c r="L99" s="12"/>
    </row>
    <row r="100" spans="1:12" ht="13.5" customHeight="1" x14ac:dyDescent="0.25">
      <c r="A100" s="8">
        <v>34992365</v>
      </c>
      <c r="B100" s="5" t="s">
        <v>26</v>
      </c>
      <c r="C100" s="6">
        <v>1</v>
      </c>
      <c r="D100" s="9">
        <v>1</v>
      </c>
      <c r="E100" s="6">
        <v>3</v>
      </c>
      <c r="F100" s="6">
        <v>2</v>
      </c>
      <c r="G100" s="6" t="s">
        <v>35</v>
      </c>
      <c r="H100" s="6" t="s">
        <v>35</v>
      </c>
      <c r="I100" s="6">
        <f t="shared" si="2"/>
        <v>6</v>
      </c>
      <c r="J100" s="6">
        <f t="shared" si="3"/>
        <v>7</v>
      </c>
      <c r="K100" s="6" t="str">
        <f>IF(L100="(3)","P7",IF(AND(I100&gt;=6,D100&gt;=1,E100&gt;=1,SUM(F100,H100)&gt;=2,C100&lt;=2),"P"&amp;J100,IF(AND(I100&gt;=5,SUM(F100,H100)&gt;=1,C100&lt;=3),"R","L")))</f>
        <v>P7</v>
      </c>
      <c r="L100" s="12"/>
    </row>
    <row r="101" spans="1:12" ht="13.5" customHeight="1" x14ac:dyDescent="0.25">
      <c r="A101" s="8">
        <v>34010455</v>
      </c>
      <c r="B101" s="5" t="s">
        <v>107</v>
      </c>
      <c r="C101" s="6">
        <v>1</v>
      </c>
      <c r="D101" s="9">
        <v>2</v>
      </c>
      <c r="E101" s="6">
        <v>0</v>
      </c>
      <c r="F101" s="6">
        <v>3</v>
      </c>
      <c r="G101" s="6" t="s">
        <v>35</v>
      </c>
      <c r="H101" s="6" t="s">
        <v>35</v>
      </c>
      <c r="I101" s="6">
        <f t="shared" si="2"/>
        <v>5</v>
      </c>
      <c r="J101" s="6">
        <f t="shared" si="3"/>
        <v>7</v>
      </c>
      <c r="K101" s="6" t="str">
        <f>IF(L101="(3)","P7",IF(AND(I101&gt;=6,D101&gt;=1,E101&gt;=1,SUM(F101,H101)&gt;=2,C101&lt;=2),"P"&amp;J101,IF(AND(I101&gt;=5,SUM(F101,H101)&gt;=1,C101&lt;=3),"R","L")))</f>
        <v>R</v>
      </c>
      <c r="L101" s="12"/>
    </row>
    <row r="102" spans="1:12" ht="13.5" customHeight="1" x14ac:dyDescent="0.25">
      <c r="A102" s="8">
        <v>33146892</v>
      </c>
      <c r="B102" s="5" t="s">
        <v>108</v>
      </c>
      <c r="C102" s="6">
        <v>1</v>
      </c>
      <c r="D102" s="9">
        <v>2</v>
      </c>
      <c r="E102" s="6">
        <v>3</v>
      </c>
      <c r="F102" s="6">
        <v>2</v>
      </c>
      <c r="G102" s="6" t="s">
        <v>35</v>
      </c>
      <c r="H102" s="6" t="s">
        <v>35</v>
      </c>
      <c r="I102" s="6">
        <f t="shared" ref="I102:I155" si="4">SUM(D102:H102)</f>
        <v>7</v>
      </c>
      <c r="J102" s="6">
        <f t="shared" si="3"/>
        <v>8</v>
      </c>
      <c r="K102" s="6" t="str">
        <f>IF(L102="(3)","P7",IF(AND(I102&gt;=6,D102&gt;=1,E102&gt;=1,SUM(F102,H102)&gt;=2,C102&lt;=2),"P"&amp;J102,IF(AND(I102&gt;=5,SUM(F102,H102)&gt;=1,C102&lt;=3),"R","L")))</f>
        <v>P8</v>
      </c>
      <c r="L102" s="12"/>
    </row>
    <row r="103" spans="1:12" ht="13.5" customHeight="1" x14ac:dyDescent="0.25">
      <c r="A103" s="8">
        <v>35544937</v>
      </c>
      <c r="B103" s="5" t="s">
        <v>109</v>
      </c>
      <c r="C103" s="6">
        <v>2</v>
      </c>
      <c r="D103" s="9">
        <v>2</v>
      </c>
      <c r="E103" s="6">
        <v>1</v>
      </c>
      <c r="F103" s="6">
        <v>4</v>
      </c>
      <c r="G103" s="6" t="s">
        <v>35</v>
      </c>
      <c r="H103" s="6" t="s">
        <v>35</v>
      </c>
      <c r="I103" s="6">
        <f t="shared" si="4"/>
        <v>7</v>
      </c>
      <c r="J103" s="6">
        <f t="shared" si="3"/>
        <v>8</v>
      </c>
      <c r="K103" s="6" t="str">
        <f>IF(L103="(3)","P7",IF(AND(I103&gt;=6,D103&gt;=1,E103&gt;=1,SUM(F103,H103)&gt;=2,C103&lt;=2),"P"&amp;J103,IF(AND(I103&gt;=5,SUM(F103,H103)&gt;=1,C103&lt;=3),"R","L")))</f>
        <v>P8</v>
      </c>
      <c r="L103" s="12"/>
    </row>
    <row r="104" spans="1:12" ht="13.5" customHeight="1" x14ac:dyDescent="0.25">
      <c r="A104" s="8">
        <v>30239425</v>
      </c>
      <c r="B104" s="5" t="s">
        <v>186</v>
      </c>
      <c r="C104" s="6">
        <v>1</v>
      </c>
      <c r="D104" s="9">
        <v>2</v>
      </c>
      <c r="E104" s="6">
        <v>2</v>
      </c>
      <c r="F104" s="6">
        <v>2</v>
      </c>
      <c r="G104" s="6" t="s">
        <v>35</v>
      </c>
      <c r="H104" s="6">
        <v>1</v>
      </c>
      <c r="I104" s="6">
        <f t="shared" si="4"/>
        <v>7</v>
      </c>
      <c r="J104" s="6">
        <f t="shared" si="3"/>
        <v>7</v>
      </c>
      <c r="K104" s="6" t="str">
        <f>IF(L104="(3)","P7",IF(AND(I104&gt;=6,D104&gt;=1,E104&gt;=1,SUM(F104,H104)&gt;=2,C104&lt;=2),"P"&amp;J104,IF(AND(I104&gt;=5,SUM(F104,H104)&gt;=1,C104&lt;=3),"R","L")))</f>
        <v>P7</v>
      </c>
      <c r="L104" s="12"/>
    </row>
    <row r="105" spans="1:12" ht="13.5" customHeight="1" x14ac:dyDescent="0.25">
      <c r="A105" s="8">
        <v>33384400</v>
      </c>
      <c r="B105" s="5" t="s">
        <v>110</v>
      </c>
      <c r="C105" s="6">
        <v>0</v>
      </c>
      <c r="D105" s="9">
        <v>2</v>
      </c>
      <c r="E105" s="6">
        <v>2</v>
      </c>
      <c r="F105" s="6">
        <v>3</v>
      </c>
      <c r="G105" s="6" t="s">
        <v>35</v>
      </c>
      <c r="H105" s="6" t="s">
        <v>35</v>
      </c>
      <c r="I105" s="6">
        <f t="shared" si="4"/>
        <v>7</v>
      </c>
      <c r="J105" s="6">
        <f t="shared" si="3"/>
        <v>8</v>
      </c>
      <c r="K105" s="6" t="str">
        <f>IF(L105="(3)","P7",IF(AND(I105&gt;=6,D105&gt;=1,E105&gt;=1,SUM(F105,H105)&gt;=2,C105&lt;=2),"P"&amp;J105,IF(AND(I105&gt;=5,SUM(F105,H105)&gt;=1,C105&lt;=3),"R","L")))</f>
        <v>P8</v>
      </c>
      <c r="L105" s="12"/>
    </row>
    <row r="106" spans="1:12" ht="13.5" customHeight="1" x14ac:dyDescent="0.25">
      <c r="A106" s="8">
        <v>35472952</v>
      </c>
      <c r="B106" s="5" t="s">
        <v>111</v>
      </c>
      <c r="C106" s="6">
        <v>0</v>
      </c>
      <c r="D106" s="9">
        <v>2</v>
      </c>
      <c r="E106" s="6">
        <v>2</v>
      </c>
      <c r="F106" s="6">
        <v>2</v>
      </c>
      <c r="G106" s="6" t="s">
        <v>35</v>
      </c>
      <c r="H106" s="6" t="s">
        <v>35</v>
      </c>
      <c r="I106" s="6">
        <f t="shared" si="4"/>
        <v>6</v>
      </c>
      <c r="J106" s="6">
        <f t="shared" si="3"/>
        <v>7</v>
      </c>
      <c r="K106" s="6" t="str">
        <f>IF(L106="(3)","P7",IF(AND(I106&gt;=6,D106&gt;=1,E106&gt;=1,SUM(F106,H106)&gt;=2,C106&lt;=2),"P"&amp;J106,IF(AND(I106&gt;=5,SUM(F106,H106)&gt;=1,C106&lt;=3),"R","L")))</f>
        <v>P7</v>
      </c>
      <c r="L106" s="12"/>
    </row>
    <row r="107" spans="1:12" ht="13.5" customHeight="1" x14ac:dyDescent="0.25">
      <c r="A107" s="8">
        <v>33814097</v>
      </c>
      <c r="B107" s="5" t="s">
        <v>112</v>
      </c>
      <c r="C107" s="6">
        <v>2</v>
      </c>
      <c r="D107" s="9">
        <v>2</v>
      </c>
      <c r="E107" s="6">
        <v>0</v>
      </c>
      <c r="F107" s="6">
        <v>0</v>
      </c>
      <c r="G107" s="6" t="s">
        <v>35</v>
      </c>
      <c r="H107" s="6" t="s">
        <v>35</v>
      </c>
      <c r="I107" s="6">
        <f t="shared" si="4"/>
        <v>2</v>
      </c>
      <c r="J107" s="6">
        <f t="shared" si="3"/>
        <v>7</v>
      </c>
      <c r="K107" s="6" t="str">
        <f>IF(L107="(3)","P7",IF(AND(I107&gt;=6,D107&gt;=1,E107&gt;=1,SUM(F107,H107)&gt;=2,C107&lt;=2),"P"&amp;J107,IF(AND(I107&gt;=5,SUM(F107,H107)&gt;=1,C107&lt;=3),"R","L")))</f>
        <v>L</v>
      </c>
      <c r="L107" s="12"/>
    </row>
    <row r="108" spans="1:12" ht="13.5" customHeight="1" x14ac:dyDescent="0.25">
      <c r="A108" s="8">
        <v>35473097</v>
      </c>
      <c r="B108" s="5" t="s">
        <v>187</v>
      </c>
      <c r="C108" s="6">
        <v>2</v>
      </c>
      <c r="D108" s="9">
        <v>2</v>
      </c>
      <c r="E108" s="6">
        <v>0</v>
      </c>
      <c r="F108" s="6">
        <v>4</v>
      </c>
      <c r="G108" s="6" t="s">
        <v>35</v>
      </c>
      <c r="H108" s="6" t="s">
        <v>35</v>
      </c>
      <c r="I108" s="6">
        <f t="shared" si="4"/>
        <v>6</v>
      </c>
      <c r="J108" s="6">
        <f t="shared" si="3"/>
        <v>7</v>
      </c>
      <c r="K108" s="6" t="str">
        <f>IF(L108="(3)","P7",IF(AND(I108&gt;=6,D108&gt;=1,E108&gt;=1,SUM(F108,H108)&gt;=2,C108&lt;=2),"P"&amp;J108,IF(AND(I108&gt;=5,SUM(F108,H108)&gt;=1,C108&lt;=3),"R","L")))</f>
        <v>P7</v>
      </c>
      <c r="L108" s="12" t="s">
        <v>203</v>
      </c>
    </row>
    <row r="109" spans="1:12" ht="13.5" customHeight="1" x14ac:dyDescent="0.25">
      <c r="A109" s="8">
        <v>32933075</v>
      </c>
      <c r="B109" s="5" t="s">
        <v>188</v>
      </c>
      <c r="C109" s="6">
        <v>0</v>
      </c>
      <c r="D109" s="9">
        <v>2</v>
      </c>
      <c r="E109" s="6">
        <v>0</v>
      </c>
      <c r="F109" s="6">
        <v>3</v>
      </c>
      <c r="G109" s="6" t="s">
        <v>35</v>
      </c>
      <c r="H109" s="6" t="s">
        <v>35</v>
      </c>
      <c r="I109" s="6">
        <f t="shared" si="4"/>
        <v>5</v>
      </c>
      <c r="J109" s="6">
        <f t="shared" si="3"/>
        <v>7</v>
      </c>
      <c r="K109" s="6" t="str">
        <f>IF(L109="(3)","P7",IF(AND(I109&gt;=6,D109&gt;=1,E109&gt;=1,SUM(F109,H109)&gt;=2,C109&lt;=2),"P"&amp;J109,IF(AND(I109&gt;=5,SUM(F109,H109)&gt;=1,C109&lt;=3),"R","L")))</f>
        <v>R</v>
      </c>
      <c r="L109" s="12"/>
    </row>
    <row r="110" spans="1:12" ht="13.5" customHeight="1" x14ac:dyDescent="0.25">
      <c r="A110" s="8">
        <v>34652588</v>
      </c>
      <c r="B110" s="5" t="s">
        <v>113</v>
      </c>
      <c r="C110" s="6">
        <v>2</v>
      </c>
      <c r="D110" s="9">
        <v>2</v>
      </c>
      <c r="E110" s="6">
        <v>2</v>
      </c>
      <c r="F110" s="6">
        <v>2</v>
      </c>
      <c r="G110" s="6" t="s">
        <v>35</v>
      </c>
      <c r="H110" s="6" t="s">
        <v>35</v>
      </c>
      <c r="I110" s="6">
        <f t="shared" si="4"/>
        <v>6</v>
      </c>
      <c r="J110" s="6">
        <f t="shared" si="3"/>
        <v>7</v>
      </c>
      <c r="K110" s="6" t="str">
        <f>IF(L110="(3)","P7",IF(AND(I110&gt;=6,D110&gt;=1,E110&gt;=1,SUM(F110,H110)&gt;=2,C110&lt;=2),"P"&amp;J110,IF(AND(I110&gt;=5,SUM(F110,H110)&gt;=1,C110&lt;=3),"R","L")))</f>
        <v>P7</v>
      </c>
      <c r="L110" s="12"/>
    </row>
    <row r="111" spans="1:12" ht="13.5" customHeight="1" x14ac:dyDescent="0.25">
      <c r="A111" s="8">
        <v>31413956</v>
      </c>
      <c r="B111" s="5" t="s">
        <v>114</v>
      </c>
      <c r="C111" s="6">
        <v>1</v>
      </c>
      <c r="D111" s="9">
        <v>2</v>
      </c>
      <c r="E111" s="6">
        <v>2</v>
      </c>
      <c r="F111" s="6">
        <v>1</v>
      </c>
      <c r="G111" s="6" t="s">
        <v>35</v>
      </c>
      <c r="H111" s="6">
        <v>1</v>
      </c>
      <c r="I111" s="6">
        <f t="shared" si="4"/>
        <v>6</v>
      </c>
      <c r="J111" s="6">
        <f t="shared" si="3"/>
        <v>7</v>
      </c>
      <c r="K111" s="6" t="str">
        <f>IF(L111="(3)","P7",IF(AND(I111&gt;=6,D111&gt;=1,E111&gt;=1,SUM(F111,H111)&gt;=2,C111&lt;=2),"P"&amp;J111,IF(AND(I111&gt;=5,SUM(F111,H111)&gt;=1,C111&lt;=3),"R","L")))</f>
        <v>P7</v>
      </c>
      <c r="L111" s="12"/>
    </row>
    <row r="112" spans="1:12" ht="13.5" customHeight="1" x14ac:dyDescent="0.25">
      <c r="A112" s="8">
        <v>35472943</v>
      </c>
      <c r="B112" s="5" t="s">
        <v>12</v>
      </c>
      <c r="C112" s="6">
        <v>2</v>
      </c>
      <c r="D112" s="9">
        <v>2</v>
      </c>
      <c r="E112" s="6">
        <v>1</v>
      </c>
      <c r="F112" s="6">
        <v>2</v>
      </c>
      <c r="G112" s="6" t="s">
        <v>35</v>
      </c>
      <c r="H112" s="6" t="s">
        <v>35</v>
      </c>
      <c r="I112" s="6">
        <f t="shared" si="4"/>
        <v>5</v>
      </c>
      <c r="J112" s="6">
        <f t="shared" si="3"/>
        <v>7</v>
      </c>
      <c r="K112" s="6" t="str">
        <f>IF(L112="(3)","P7",IF(AND(I112&gt;=6,D112&gt;=1,E112&gt;=1,SUM(F112,H112)&gt;=2,C112&lt;=2),"P"&amp;J112,IF(AND(I112&gt;=5,SUM(F112,H112)&gt;=1,C112&lt;=3),"R","L")))</f>
        <v>R</v>
      </c>
      <c r="L112" s="12"/>
    </row>
    <row r="113" spans="1:12" ht="13.5" customHeight="1" x14ac:dyDescent="0.25">
      <c r="A113" s="8">
        <v>32477169</v>
      </c>
      <c r="B113" s="5" t="s">
        <v>115</v>
      </c>
      <c r="C113" s="6">
        <v>2</v>
      </c>
      <c r="D113" s="9">
        <v>2</v>
      </c>
      <c r="E113" s="6">
        <v>0</v>
      </c>
      <c r="F113" s="6">
        <v>0</v>
      </c>
      <c r="G113" s="6" t="s">
        <v>35</v>
      </c>
      <c r="H113" s="6" t="s">
        <v>35</v>
      </c>
      <c r="I113" s="6">
        <f t="shared" si="4"/>
        <v>2</v>
      </c>
      <c r="J113" s="6">
        <f t="shared" si="3"/>
        <v>7</v>
      </c>
      <c r="K113" s="6" t="str">
        <f>IF(L113="(3)","P7",IF(AND(I113&gt;=6,D113&gt;=1,E113&gt;=1,SUM(F113,H113)&gt;=2,C113&lt;=2),"P"&amp;J113,IF(AND(I113&gt;=5,SUM(F113,H113)&gt;=1,C113&lt;=3),"R","L")))</f>
        <v>L</v>
      </c>
      <c r="L113" s="12"/>
    </row>
    <row r="114" spans="1:12" ht="13.5" customHeight="1" x14ac:dyDescent="0.25">
      <c r="A114" s="8">
        <v>32292513</v>
      </c>
      <c r="B114" s="5" t="s">
        <v>116</v>
      </c>
      <c r="C114" s="6">
        <v>2</v>
      </c>
      <c r="D114" s="9">
        <v>2</v>
      </c>
      <c r="E114" s="6">
        <v>1</v>
      </c>
      <c r="F114" s="6">
        <v>1</v>
      </c>
      <c r="G114" s="6" t="s">
        <v>35</v>
      </c>
      <c r="H114" s="6" t="s">
        <v>35</v>
      </c>
      <c r="I114" s="6">
        <f t="shared" si="4"/>
        <v>4</v>
      </c>
      <c r="J114" s="6">
        <f t="shared" si="3"/>
        <v>7</v>
      </c>
      <c r="K114" s="6" t="str">
        <f>IF(L114="(3)","P7",IF(AND(I114&gt;=6,D114&gt;=1,E114&gt;=1,SUM(F114,H114)&gt;=2,C114&lt;=2),"P"&amp;J114,IF(AND(I114&gt;=5,SUM(F114,H114)&gt;=1,C114&lt;=3),"R","L")))</f>
        <v>L</v>
      </c>
      <c r="L114" s="12"/>
    </row>
    <row r="115" spans="1:12" ht="13.5" customHeight="1" x14ac:dyDescent="0.25">
      <c r="A115" s="8">
        <v>33359203</v>
      </c>
      <c r="B115" s="5" t="s">
        <v>117</v>
      </c>
      <c r="C115" s="6">
        <v>2</v>
      </c>
      <c r="D115" s="9">
        <v>2</v>
      </c>
      <c r="E115" s="6">
        <v>2</v>
      </c>
      <c r="F115" s="6">
        <v>3</v>
      </c>
      <c r="G115" s="6" t="s">
        <v>35</v>
      </c>
      <c r="H115" s="6" t="s">
        <v>35</v>
      </c>
      <c r="I115" s="6">
        <f t="shared" si="4"/>
        <v>7</v>
      </c>
      <c r="J115" s="6">
        <f t="shared" si="3"/>
        <v>8</v>
      </c>
      <c r="K115" s="6" t="str">
        <f>IF(L115="(3)","P7",IF(AND(I115&gt;=6,D115&gt;=1,E115&gt;=1,SUM(F115,H115)&gt;=2,C115&lt;=2),"P"&amp;J115,IF(AND(I115&gt;=5,SUM(F115,H115)&gt;=1,C115&lt;=3),"R","L")))</f>
        <v>P8</v>
      </c>
      <c r="L115" s="12"/>
    </row>
    <row r="116" spans="1:12" ht="13.5" customHeight="1" x14ac:dyDescent="0.25">
      <c r="A116" s="8">
        <v>34025504</v>
      </c>
      <c r="B116" s="5" t="s">
        <v>118</v>
      </c>
      <c r="C116" s="6">
        <v>2</v>
      </c>
      <c r="D116" s="9">
        <v>2</v>
      </c>
      <c r="E116" s="6">
        <v>1</v>
      </c>
      <c r="F116" s="6">
        <v>0</v>
      </c>
      <c r="G116" s="6" t="s">
        <v>35</v>
      </c>
      <c r="H116" s="6" t="s">
        <v>35</v>
      </c>
      <c r="I116" s="6">
        <f t="shared" si="4"/>
        <v>3</v>
      </c>
      <c r="J116" s="6">
        <f t="shared" si="3"/>
        <v>7</v>
      </c>
      <c r="K116" s="6" t="str">
        <f>IF(L116="(3)","P7",IF(AND(I116&gt;=6,D116&gt;=1,E116&gt;=1,SUM(F116,H116)&gt;=2,C116&lt;=2),"P"&amp;J116,IF(AND(I116&gt;=5,SUM(F116,H116)&gt;=1,C116&lt;=3),"R","L")))</f>
        <v>L</v>
      </c>
      <c r="L116" s="12"/>
    </row>
    <row r="117" spans="1:12" ht="13.5" customHeight="1" x14ac:dyDescent="0.25">
      <c r="A117" s="8">
        <v>32278308</v>
      </c>
      <c r="B117" s="5" t="s">
        <v>119</v>
      </c>
      <c r="C117" s="6">
        <v>2</v>
      </c>
      <c r="D117" s="9">
        <v>2</v>
      </c>
      <c r="E117" s="6">
        <v>1</v>
      </c>
      <c r="F117" s="6">
        <v>2</v>
      </c>
      <c r="G117" s="6" t="s">
        <v>35</v>
      </c>
      <c r="H117" s="6" t="s">
        <v>35</v>
      </c>
      <c r="I117" s="6">
        <f t="shared" si="4"/>
        <v>5</v>
      </c>
      <c r="J117" s="6">
        <f t="shared" si="3"/>
        <v>7</v>
      </c>
      <c r="K117" s="6" t="str">
        <f>IF(L117="(3)","P7",IF(AND(I117&gt;=6,D117&gt;=1,E117&gt;=1,SUM(F117,H117)&gt;=2,C117&lt;=2),"P"&amp;J117,IF(AND(I117&gt;=5,SUM(F117,H117)&gt;=1,C117&lt;=3),"R","L")))</f>
        <v>R</v>
      </c>
      <c r="L117" s="12"/>
    </row>
    <row r="118" spans="1:12" ht="13.5" customHeight="1" x14ac:dyDescent="0.25">
      <c r="A118" s="8">
        <v>31804288</v>
      </c>
      <c r="B118" s="5" t="s">
        <v>23</v>
      </c>
      <c r="C118" s="6">
        <v>1</v>
      </c>
      <c r="D118" s="9">
        <v>1</v>
      </c>
      <c r="E118" s="6">
        <v>2</v>
      </c>
      <c r="F118" s="6">
        <v>1</v>
      </c>
      <c r="G118" s="6" t="s">
        <v>35</v>
      </c>
      <c r="H118" s="6" t="s">
        <v>35</v>
      </c>
      <c r="I118" s="6">
        <f t="shared" si="4"/>
        <v>4</v>
      </c>
      <c r="J118" s="6">
        <f t="shared" si="3"/>
        <v>7</v>
      </c>
      <c r="K118" s="6" t="str">
        <f>IF(L118="(3)","P7",IF(AND(I118&gt;=6,D118&gt;=1,E118&gt;=1,SUM(F118,H118)&gt;=2,C118&lt;=2),"P"&amp;J118,IF(AND(I118&gt;=5,SUM(F118,H118)&gt;=1,C118&lt;=3),"R","L")))</f>
        <v>L</v>
      </c>
      <c r="L118" s="12"/>
    </row>
    <row r="119" spans="1:12" ht="13.5" customHeight="1" x14ac:dyDescent="0.25">
      <c r="A119" s="8">
        <v>33958104</v>
      </c>
      <c r="B119" s="5" t="s">
        <v>120</v>
      </c>
      <c r="C119" s="6">
        <v>0</v>
      </c>
      <c r="D119" s="9">
        <v>2</v>
      </c>
      <c r="E119" s="6">
        <v>3</v>
      </c>
      <c r="F119" s="6">
        <v>3</v>
      </c>
      <c r="G119" s="6" t="s">
        <v>35</v>
      </c>
      <c r="H119" s="6" t="s">
        <v>35</v>
      </c>
      <c r="I119" s="6">
        <f t="shared" si="4"/>
        <v>8</v>
      </c>
      <c r="J119" s="6">
        <f t="shared" si="3"/>
        <v>9</v>
      </c>
      <c r="K119" s="6" t="str">
        <f>IF(L119="(3)","P7",IF(AND(I119&gt;=6,D119&gt;=1,E119&gt;=1,SUM(F119,H119)&gt;=2,C119&lt;=2),"P"&amp;J119,IF(AND(I119&gt;=5,SUM(F119,H119)&gt;=1,C119&lt;=3),"R","L")))</f>
        <v>P9</v>
      </c>
      <c r="L119" s="12"/>
    </row>
    <row r="120" spans="1:12" ht="13.5" customHeight="1" x14ac:dyDescent="0.25">
      <c r="A120" s="8">
        <v>33538422</v>
      </c>
      <c r="B120" s="5" t="s">
        <v>121</v>
      </c>
      <c r="C120" s="6">
        <v>1</v>
      </c>
      <c r="D120" s="9">
        <v>2</v>
      </c>
      <c r="E120" s="6">
        <v>2</v>
      </c>
      <c r="F120" s="6">
        <v>2</v>
      </c>
      <c r="G120" s="6" t="s">
        <v>35</v>
      </c>
      <c r="H120" s="6" t="s">
        <v>35</v>
      </c>
      <c r="I120" s="6">
        <f t="shared" si="4"/>
        <v>6</v>
      </c>
      <c r="J120" s="6">
        <f t="shared" si="3"/>
        <v>7</v>
      </c>
      <c r="K120" s="6" t="str">
        <f>IF(L120="(3)","P7",IF(AND(I120&gt;=6,D120&gt;=1,E120&gt;=1,SUM(F120,H120)&gt;=2,C120&lt;=2),"P"&amp;J120,IF(AND(I120&gt;=5,SUM(F120,H120)&gt;=1,C120&lt;=3),"R","L")))</f>
        <v>P7</v>
      </c>
      <c r="L120" s="12"/>
    </row>
    <row r="121" spans="1:12" ht="13.5" customHeight="1" x14ac:dyDescent="0.25">
      <c r="A121" s="8">
        <v>33371237</v>
      </c>
      <c r="B121" s="5" t="s">
        <v>122</v>
      </c>
      <c r="C121" s="6">
        <v>0</v>
      </c>
      <c r="D121" s="9">
        <v>2</v>
      </c>
      <c r="E121" s="6">
        <v>1</v>
      </c>
      <c r="F121" s="6">
        <v>3</v>
      </c>
      <c r="G121" s="6" t="s">
        <v>35</v>
      </c>
      <c r="H121" s="6" t="s">
        <v>35</v>
      </c>
      <c r="I121" s="6">
        <f t="shared" si="4"/>
        <v>6</v>
      </c>
      <c r="J121" s="6">
        <f t="shared" si="3"/>
        <v>7</v>
      </c>
      <c r="K121" s="6" t="str">
        <f>IF(L121="(3)","P7",IF(AND(I121&gt;=6,D121&gt;=1,E121&gt;=1,SUM(F121,H121)&gt;=2,C121&lt;=2),"P"&amp;J121,IF(AND(I121&gt;=5,SUM(F121,H121)&gt;=1,C121&lt;=3),"R","L")))</f>
        <v>P7</v>
      </c>
      <c r="L121" s="12"/>
    </row>
    <row r="122" spans="1:12" ht="13.5" customHeight="1" x14ac:dyDescent="0.25">
      <c r="A122" s="8">
        <v>33666839</v>
      </c>
      <c r="B122" s="5" t="s">
        <v>123</v>
      </c>
      <c r="C122" s="6">
        <v>1</v>
      </c>
      <c r="D122" s="9">
        <v>2</v>
      </c>
      <c r="E122" s="6">
        <v>2</v>
      </c>
      <c r="F122" s="6">
        <v>3</v>
      </c>
      <c r="G122" s="6" t="s">
        <v>35</v>
      </c>
      <c r="H122" s="6" t="s">
        <v>35</v>
      </c>
      <c r="I122" s="6">
        <f t="shared" si="4"/>
        <v>7</v>
      </c>
      <c r="J122" s="6">
        <f t="shared" si="3"/>
        <v>8</v>
      </c>
      <c r="K122" s="6" t="str">
        <f>IF(L122="(3)","P7",IF(AND(I122&gt;=6,D122&gt;=1,E122&gt;=1,SUM(F122,H122)&gt;=2,C122&lt;=2),"P"&amp;J122,IF(AND(I122&gt;=5,SUM(F122,H122)&gt;=1,C122&lt;=3),"R","L")))</f>
        <v>P8</v>
      </c>
      <c r="L122" s="12"/>
    </row>
    <row r="123" spans="1:12" ht="13.5" customHeight="1" x14ac:dyDescent="0.25">
      <c r="A123" s="8">
        <v>33359378</v>
      </c>
      <c r="B123" s="5" t="s">
        <v>124</v>
      </c>
      <c r="C123" s="6">
        <v>0</v>
      </c>
      <c r="D123" s="9">
        <v>2</v>
      </c>
      <c r="E123" s="6">
        <v>2</v>
      </c>
      <c r="F123" s="6">
        <v>2</v>
      </c>
      <c r="G123" s="6" t="s">
        <v>35</v>
      </c>
      <c r="H123" s="6" t="s">
        <v>35</v>
      </c>
      <c r="I123" s="6">
        <f t="shared" si="4"/>
        <v>6</v>
      </c>
      <c r="J123" s="6">
        <f t="shared" si="3"/>
        <v>7</v>
      </c>
      <c r="K123" s="6" t="str">
        <f>IF(L123="(3)","P7",IF(AND(I123&gt;=6,D123&gt;=1,E123&gt;=1,SUM(F123,H123)&gt;=2,C123&lt;=2),"P"&amp;J123,IF(AND(I123&gt;=5,SUM(F123,H123)&gt;=1,C123&lt;=3),"R","L")))</f>
        <v>P7</v>
      </c>
      <c r="L123" s="12"/>
    </row>
    <row r="124" spans="1:12" ht="13.5" customHeight="1" x14ac:dyDescent="0.25">
      <c r="A124" s="8">
        <v>33152817</v>
      </c>
      <c r="B124" s="5" t="s">
        <v>18</v>
      </c>
      <c r="C124" s="6">
        <v>1</v>
      </c>
      <c r="D124" s="9">
        <v>1</v>
      </c>
      <c r="E124" s="6">
        <v>2</v>
      </c>
      <c r="F124" s="6">
        <v>2</v>
      </c>
      <c r="G124" s="6" t="s">
        <v>35</v>
      </c>
      <c r="H124" s="6" t="s">
        <v>35</v>
      </c>
      <c r="I124" s="6">
        <f t="shared" si="4"/>
        <v>5</v>
      </c>
      <c r="J124" s="6">
        <f t="shared" si="3"/>
        <v>7</v>
      </c>
      <c r="K124" s="6" t="str">
        <f>IF(L124="(3)","P7",IF(AND(I124&gt;=6,D124&gt;=1,E124&gt;=1,SUM(F124,H124)&gt;=2,C124&lt;=2),"P"&amp;J124,IF(AND(I124&gt;=5,SUM(F124,H124)&gt;=1,C124&lt;=3),"R","L")))</f>
        <v>R</v>
      </c>
      <c r="L124" s="12"/>
    </row>
    <row r="125" spans="1:12" ht="13.5" customHeight="1" x14ac:dyDescent="0.25">
      <c r="A125" s="8">
        <v>34230359</v>
      </c>
      <c r="B125" s="5" t="s">
        <v>125</v>
      </c>
      <c r="C125" s="6">
        <v>2</v>
      </c>
      <c r="D125" s="9">
        <v>2</v>
      </c>
      <c r="E125" s="6">
        <v>0</v>
      </c>
      <c r="F125" s="6">
        <v>0</v>
      </c>
      <c r="G125" s="6" t="s">
        <v>35</v>
      </c>
      <c r="H125" s="6" t="s">
        <v>35</v>
      </c>
      <c r="I125" s="6">
        <f t="shared" si="4"/>
        <v>2</v>
      </c>
      <c r="J125" s="6">
        <f t="shared" si="3"/>
        <v>7</v>
      </c>
      <c r="K125" s="6" t="str">
        <f>IF(L125="(3)","P7",IF(AND(I125&gt;=6,D125&gt;=1,E125&gt;=1,SUM(F125,H125)&gt;=2,C125&lt;=2),"P"&amp;J125,IF(AND(I125&gt;=5,SUM(F125,H125)&gt;=1,C125&lt;=3),"R","L")))</f>
        <v>L</v>
      </c>
      <c r="L125" s="12"/>
    </row>
    <row r="126" spans="1:12" ht="13.5" customHeight="1" x14ac:dyDescent="0.25">
      <c r="A126" s="8">
        <v>32015517</v>
      </c>
      <c r="B126" s="5" t="s">
        <v>11</v>
      </c>
      <c r="C126" s="6">
        <v>2</v>
      </c>
      <c r="D126" s="9">
        <v>2</v>
      </c>
      <c r="E126" s="6">
        <v>3</v>
      </c>
      <c r="F126" s="6">
        <v>2</v>
      </c>
      <c r="G126" s="6" t="s">
        <v>35</v>
      </c>
      <c r="H126" s="6">
        <v>2</v>
      </c>
      <c r="I126" s="6">
        <f t="shared" si="4"/>
        <v>9</v>
      </c>
      <c r="J126" s="6">
        <f t="shared" si="3"/>
        <v>8</v>
      </c>
      <c r="K126" s="6" t="str">
        <f>IF(L126="(3)","P7",IF(AND(I126&gt;=6,D126&gt;=1,E126&gt;=1,SUM(F126,H126)&gt;=2,C126&lt;=2),"P"&amp;J126,IF(AND(I126&gt;=5,SUM(F126,H126)&gt;=1,C126&lt;=3),"R","L")))</f>
        <v>P8</v>
      </c>
      <c r="L126" s="12"/>
    </row>
    <row r="127" spans="1:12" ht="13.5" customHeight="1" x14ac:dyDescent="0.25">
      <c r="A127" s="8">
        <v>34273787</v>
      </c>
      <c r="B127" s="5" t="s">
        <v>126</v>
      </c>
      <c r="C127" s="6">
        <v>1</v>
      </c>
      <c r="D127" s="9">
        <v>2</v>
      </c>
      <c r="E127" s="6">
        <v>2</v>
      </c>
      <c r="F127" s="6">
        <v>3</v>
      </c>
      <c r="G127" s="6" t="s">
        <v>35</v>
      </c>
      <c r="H127" s="6" t="s">
        <v>35</v>
      </c>
      <c r="I127" s="6">
        <f t="shared" si="4"/>
        <v>7</v>
      </c>
      <c r="J127" s="6">
        <f t="shared" si="3"/>
        <v>8</v>
      </c>
      <c r="K127" s="6" t="str">
        <f>IF(L127="(3)","P7",IF(AND(I127&gt;=6,D127&gt;=1,E127&gt;=1,SUM(F127,H127)&gt;=2,C127&lt;=2),"P"&amp;J127,IF(AND(I127&gt;=5,SUM(F127,H127)&gt;=1,C127&lt;=3),"R","L")))</f>
        <v>P8</v>
      </c>
      <c r="L127" s="12"/>
    </row>
    <row r="128" spans="1:12" ht="13.5" customHeight="1" x14ac:dyDescent="0.25">
      <c r="A128" s="8">
        <v>35213604</v>
      </c>
      <c r="B128" s="5" t="s">
        <v>189</v>
      </c>
      <c r="C128" s="6">
        <v>1</v>
      </c>
      <c r="D128" s="9">
        <v>2</v>
      </c>
      <c r="E128" s="6">
        <v>2</v>
      </c>
      <c r="F128" s="6">
        <v>3</v>
      </c>
      <c r="G128" s="6" t="s">
        <v>35</v>
      </c>
      <c r="H128" s="6" t="s">
        <v>35</v>
      </c>
      <c r="I128" s="6">
        <f t="shared" si="4"/>
        <v>7</v>
      </c>
      <c r="J128" s="6">
        <f t="shared" si="3"/>
        <v>8</v>
      </c>
      <c r="K128" s="6" t="str">
        <f>IF(L128="(3)","P7",IF(AND(I128&gt;=6,D128&gt;=1,E128&gt;=1,SUM(F128,H128)&gt;=2,C128&lt;=2),"P"&amp;J128,IF(AND(I128&gt;=5,SUM(F128,H128)&gt;=1,C128&lt;=3),"R","L")))</f>
        <v>P8</v>
      </c>
      <c r="L128" s="12"/>
    </row>
    <row r="129" spans="1:12" ht="13.5" customHeight="1" x14ac:dyDescent="0.25">
      <c r="A129" s="8">
        <v>33359583</v>
      </c>
      <c r="B129" s="5" t="s">
        <v>127</v>
      </c>
      <c r="C129" s="6">
        <v>2</v>
      </c>
      <c r="D129" s="9">
        <v>2</v>
      </c>
      <c r="E129" s="6">
        <v>0</v>
      </c>
      <c r="F129" s="6">
        <v>2</v>
      </c>
      <c r="G129" s="6" t="s">
        <v>35</v>
      </c>
      <c r="H129" s="6" t="s">
        <v>35</v>
      </c>
      <c r="I129" s="6">
        <f t="shared" si="4"/>
        <v>4</v>
      </c>
      <c r="J129" s="6">
        <f t="shared" si="3"/>
        <v>7</v>
      </c>
      <c r="K129" s="6" t="str">
        <f>IF(L129="(3)","P7",IF(AND(I129&gt;=6,D129&gt;=1,E129&gt;=1,SUM(F129,H129)&gt;=2,C129&lt;=2),"P"&amp;J129,IF(AND(I129&gt;=5,SUM(F129,H129)&gt;=1,C129&lt;=3),"R","L")))</f>
        <v>L</v>
      </c>
      <c r="L129" s="12"/>
    </row>
    <row r="130" spans="1:12" ht="13.5" customHeight="1" x14ac:dyDescent="0.25">
      <c r="A130" s="8">
        <v>35472623</v>
      </c>
      <c r="B130" s="5" t="s">
        <v>128</v>
      </c>
      <c r="C130" s="6">
        <v>0</v>
      </c>
      <c r="D130" s="9">
        <v>2</v>
      </c>
      <c r="E130" s="6">
        <v>2</v>
      </c>
      <c r="F130" s="6">
        <v>4</v>
      </c>
      <c r="G130" s="6" t="s">
        <v>35</v>
      </c>
      <c r="H130" s="6" t="s">
        <v>35</v>
      </c>
      <c r="I130" s="6">
        <f t="shared" si="4"/>
        <v>8</v>
      </c>
      <c r="J130" s="6">
        <f t="shared" si="3"/>
        <v>9</v>
      </c>
      <c r="K130" s="6" t="str">
        <f>IF(L130="(3)","P7",IF(AND(I130&gt;=6,D130&gt;=1,E130&gt;=1,SUM(F130,H130)&gt;=2,C130&lt;=2),"P"&amp;J130,IF(AND(I130&gt;=5,SUM(F130,H130)&gt;=1,C130&lt;=3),"R","L")))</f>
        <v>P9</v>
      </c>
      <c r="L130" s="12"/>
    </row>
    <row r="131" spans="1:12" ht="13.5" customHeight="1" x14ac:dyDescent="0.25">
      <c r="A131" s="8">
        <v>32495603</v>
      </c>
      <c r="B131" s="5" t="s">
        <v>129</v>
      </c>
      <c r="C131" s="6">
        <v>2</v>
      </c>
      <c r="D131" s="9">
        <v>2</v>
      </c>
      <c r="E131" s="6">
        <v>2</v>
      </c>
      <c r="F131" s="6">
        <v>2</v>
      </c>
      <c r="G131" s="6">
        <v>-2</v>
      </c>
      <c r="H131" s="6">
        <v>1</v>
      </c>
      <c r="I131" s="6">
        <f t="shared" si="4"/>
        <v>5</v>
      </c>
      <c r="J131" s="6">
        <f t="shared" ref="J131:J188" si="5">IF(SUM(D131:G131)&gt;=8,9,IF(SUM(D131:G131)&gt;=7,8,7))</f>
        <v>7</v>
      </c>
      <c r="K131" s="6" t="str">
        <f>IF(L131="(3)","P7",IF(AND(I131&gt;=6,D131&gt;=1,E131&gt;=1,SUM(F131,H131)&gt;=2,C131&lt;=2),"P"&amp;J131,IF(AND(I131&gt;=5,SUM(F131,H131)&gt;=1,C131&lt;=3),"R","L")))</f>
        <v>R</v>
      </c>
      <c r="L131" s="12"/>
    </row>
    <row r="132" spans="1:12" ht="13.5" customHeight="1" x14ac:dyDescent="0.25">
      <c r="A132" s="8">
        <v>30645195</v>
      </c>
      <c r="B132" s="5" t="s">
        <v>130</v>
      </c>
      <c r="C132" s="6">
        <v>2</v>
      </c>
      <c r="D132" s="9">
        <v>2</v>
      </c>
      <c r="E132" s="6">
        <v>1</v>
      </c>
      <c r="F132" s="6">
        <v>2</v>
      </c>
      <c r="G132" s="6" t="s">
        <v>35</v>
      </c>
      <c r="H132" s="6">
        <v>2</v>
      </c>
      <c r="I132" s="6">
        <f t="shared" si="4"/>
        <v>7</v>
      </c>
      <c r="J132" s="6">
        <f t="shared" si="5"/>
        <v>7</v>
      </c>
      <c r="K132" s="6" t="str">
        <f>IF(L132="(3)","P7",IF(AND(I132&gt;=6,D132&gt;=1,E132&gt;=1,SUM(F132,H132)&gt;=2,C132&lt;=2),"P"&amp;J132,IF(AND(I132&gt;=5,SUM(F132,H132)&gt;=1,C132&lt;=3),"R","L")))</f>
        <v>P7</v>
      </c>
      <c r="L132" s="12"/>
    </row>
    <row r="133" spans="1:12" ht="13.5" customHeight="1" x14ac:dyDescent="0.25">
      <c r="A133" s="8">
        <v>32288163</v>
      </c>
      <c r="B133" s="5" t="s">
        <v>131</v>
      </c>
      <c r="C133" s="6">
        <v>0</v>
      </c>
      <c r="D133" s="9">
        <v>2</v>
      </c>
      <c r="E133" s="6">
        <v>2</v>
      </c>
      <c r="F133" s="6">
        <v>3</v>
      </c>
      <c r="G133" s="6" t="s">
        <v>35</v>
      </c>
      <c r="H133" s="6">
        <v>1</v>
      </c>
      <c r="I133" s="6">
        <f t="shared" si="4"/>
        <v>8</v>
      </c>
      <c r="J133" s="6">
        <f t="shared" si="5"/>
        <v>8</v>
      </c>
      <c r="K133" s="6" t="str">
        <f>IF(L133="(3)","P7",IF(AND(I133&gt;=6,D133&gt;=1,E133&gt;=1,SUM(F133,H133)&gt;=2,C133&lt;=2),"P"&amp;J133,IF(AND(I133&gt;=5,SUM(F133,H133)&gt;=1,C133&lt;=3),"R","L")))</f>
        <v>P8</v>
      </c>
      <c r="L133" s="12"/>
    </row>
    <row r="134" spans="1:12" ht="13.5" customHeight="1" x14ac:dyDescent="0.25">
      <c r="A134" s="8">
        <v>35569601</v>
      </c>
      <c r="B134" s="5" t="s">
        <v>19</v>
      </c>
      <c r="C134" s="6">
        <v>2</v>
      </c>
      <c r="D134" s="9">
        <v>2</v>
      </c>
      <c r="E134" s="6">
        <v>0</v>
      </c>
      <c r="F134" s="6">
        <v>1</v>
      </c>
      <c r="G134" s="6" t="s">
        <v>35</v>
      </c>
      <c r="H134" s="6" t="s">
        <v>35</v>
      </c>
      <c r="I134" s="6">
        <f t="shared" si="4"/>
        <v>3</v>
      </c>
      <c r="J134" s="6">
        <f t="shared" si="5"/>
        <v>7</v>
      </c>
      <c r="K134" s="6" t="str">
        <f>IF(L134="(3)","P7",IF(AND(I134&gt;=6,D134&gt;=1,E134&gt;=1,SUM(F134,H134)&gt;=2,C134&lt;=2),"P"&amp;J134,IF(AND(I134&gt;=5,SUM(F134,H134)&gt;=1,C134&lt;=3),"R","L")))</f>
        <v>L</v>
      </c>
      <c r="L134" s="12"/>
    </row>
    <row r="135" spans="1:12" ht="13.5" customHeight="1" x14ac:dyDescent="0.25">
      <c r="A135" s="8">
        <v>34884477</v>
      </c>
      <c r="B135" s="5" t="s">
        <v>132</v>
      </c>
      <c r="C135" s="6">
        <v>0</v>
      </c>
      <c r="D135" s="9">
        <v>2</v>
      </c>
      <c r="E135" s="6">
        <v>0</v>
      </c>
      <c r="F135" s="6">
        <v>0</v>
      </c>
      <c r="G135" s="6" t="s">
        <v>35</v>
      </c>
      <c r="H135" s="6" t="s">
        <v>35</v>
      </c>
      <c r="I135" s="6">
        <f t="shared" si="4"/>
        <v>2</v>
      </c>
      <c r="J135" s="6">
        <f t="shared" si="5"/>
        <v>7</v>
      </c>
      <c r="K135" s="6" t="str">
        <f>IF(L135="(3)","P7",IF(AND(I135&gt;=6,D135&gt;=1,E135&gt;=1,SUM(F135,H135)&gt;=2,C135&lt;=2),"P"&amp;J135,IF(AND(I135&gt;=5,SUM(F135,H135)&gt;=1,C135&lt;=3),"R","L")))</f>
        <v>L</v>
      </c>
      <c r="L135" s="12"/>
    </row>
    <row r="136" spans="1:12" ht="13.5" customHeight="1" x14ac:dyDescent="0.25">
      <c r="A136" s="8">
        <v>32888919</v>
      </c>
      <c r="B136" s="5" t="s">
        <v>133</v>
      </c>
      <c r="C136" s="6">
        <v>2</v>
      </c>
      <c r="D136" s="9">
        <v>2</v>
      </c>
      <c r="E136" s="6">
        <v>1</v>
      </c>
      <c r="F136" s="6">
        <v>2</v>
      </c>
      <c r="G136" s="6">
        <v>-2</v>
      </c>
      <c r="H136" s="6">
        <v>1</v>
      </c>
      <c r="I136" s="6">
        <f t="shared" si="4"/>
        <v>4</v>
      </c>
      <c r="J136" s="6">
        <f t="shared" si="5"/>
        <v>7</v>
      </c>
      <c r="K136" s="6" t="str">
        <f>IF(L136="(3)","P7",IF(AND(I136&gt;=6,D136&gt;=1,E136&gt;=1,SUM(F136,H136)&gt;=2,C136&lt;=2),"P"&amp;J136,IF(AND(I136&gt;=5,SUM(F136,H136)&gt;=1,C136&lt;=3),"R","L")))</f>
        <v>L</v>
      </c>
      <c r="L136" s="12"/>
    </row>
    <row r="137" spans="1:12" ht="13.5" customHeight="1" x14ac:dyDescent="0.25">
      <c r="A137" s="8">
        <v>32780545</v>
      </c>
      <c r="B137" s="5" t="s">
        <v>134</v>
      </c>
      <c r="C137" s="6">
        <v>0</v>
      </c>
      <c r="D137" s="9">
        <v>2</v>
      </c>
      <c r="E137" s="6">
        <v>2</v>
      </c>
      <c r="F137" s="6">
        <v>4</v>
      </c>
      <c r="G137" s="6" t="s">
        <v>35</v>
      </c>
      <c r="H137" s="6">
        <v>2</v>
      </c>
      <c r="I137" s="6">
        <f t="shared" si="4"/>
        <v>10</v>
      </c>
      <c r="J137" s="6">
        <f t="shared" si="5"/>
        <v>9</v>
      </c>
      <c r="K137" s="6" t="str">
        <f>IF(L137="(3)","P7",IF(AND(I137&gt;=6,D137&gt;=1,E137&gt;=1,SUM(F137,H137)&gt;=2,C137&lt;=2),"P"&amp;J137,IF(AND(I137&gt;=5,SUM(F137,H137)&gt;=1,C137&lt;=3),"R","L")))</f>
        <v>P9</v>
      </c>
      <c r="L137" s="12"/>
    </row>
    <row r="138" spans="1:12" ht="13.5" customHeight="1" x14ac:dyDescent="0.25">
      <c r="A138" s="8">
        <v>33151270</v>
      </c>
      <c r="B138" s="5" t="s">
        <v>135</v>
      </c>
      <c r="C138" s="6">
        <v>1</v>
      </c>
      <c r="D138" s="9">
        <v>2</v>
      </c>
      <c r="E138" s="6">
        <v>2</v>
      </c>
      <c r="F138" s="6">
        <v>4</v>
      </c>
      <c r="G138" s="6" t="s">
        <v>35</v>
      </c>
      <c r="H138" s="6">
        <v>2</v>
      </c>
      <c r="I138" s="6">
        <f t="shared" si="4"/>
        <v>10</v>
      </c>
      <c r="J138" s="6">
        <f t="shared" si="5"/>
        <v>9</v>
      </c>
      <c r="K138" s="6" t="str">
        <f>IF(L138="(3)","P7",IF(AND(I138&gt;=6,D138&gt;=1,E138&gt;=1,SUM(F138,H138)&gt;=2,C138&lt;=2),"P"&amp;J138,IF(AND(I138&gt;=5,SUM(F138,H138)&gt;=1,C138&lt;=3),"R","L")))</f>
        <v>P9</v>
      </c>
      <c r="L138" s="12"/>
    </row>
    <row r="139" spans="1:12" ht="13.5" customHeight="1" x14ac:dyDescent="0.25">
      <c r="A139" s="8">
        <v>33411698</v>
      </c>
      <c r="B139" s="5" t="s">
        <v>136</v>
      </c>
      <c r="C139" s="6">
        <v>1</v>
      </c>
      <c r="D139" s="9">
        <v>2</v>
      </c>
      <c r="E139" s="6">
        <v>3</v>
      </c>
      <c r="F139" s="6">
        <v>1</v>
      </c>
      <c r="G139" s="6" t="s">
        <v>35</v>
      </c>
      <c r="H139" s="6" t="s">
        <v>35</v>
      </c>
      <c r="I139" s="6">
        <f t="shared" si="4"/>
        <v>6</v>
      </c>
      <c r="J139" s="6">
        <f t="shared" si="5"/>
        <v>7</v>
      </c>
      <c r="K139" s="6" t="str">
        <f>IF(L139="(3)","P7",IF(AND(I139&gt;=6,D139&gt;=1,E139&gt;=1,SUM(F139,H139)&gt;=2,C139&lt;=2),"P"&amp;J139,IF(AND(I139&gt;=5,SUM(F139,H139)&gt;=1,C139&lt;=3),"R","L")))</f>
        <v>P7</v>
      </c>
      <c r="L139" s="12" t="s">
        <v>203</v>
      </c>
    </row>
    <row r="140" spans="1:12" ht="13.5" customHeight="1" x14ac:dyDescent="0.25">
      <c r="A140" s="8">
        <v>33334432</v>
      </c>
      <c r="B140" s="5" t="s">
        <v>137</v>
      </c>
      <c r="C140" s="6">
        <v>0</v>
      </c>
      <c r="D140" s="9">
        <v>2</v>
      </c>
      <c r="E140" s="6">
        <v>1</v>
      </c>
      <c r="F140" s="6">
        <v>3</v>
      </c>
      <c r="G140" s="6" t="s">
        <v>35</v>
      </c>
      <c r="H140" s="6" t="s">
        <v>35</v>
      </c>
      <c r="I140" s="6">
        <f t="shared" si="4"/>
        <v>6</v>
      </c>
      <c r="J140" s="6">
        <f t="shared" si="5"/>
        <v>7</v>
      </c>
      <c r="K140" s="6" t="str">
        <f>IF(L140="(3)","P7",IF(AND(I140&gt;=6,D140&gt;=1,E140&gt;=1,SUM(F140,H140)&gt;=2,C140&lt;=2),"P"&amp;J140,IF(AND(I140&gt;=5,SUM(F140,H140)&gt;=1,C140&lt;=3),"R","L")))</f>
        <v>P7</v>
      </c>
      <c r="L140" s="12"/>
    </row>
    <row r="141" spans="1:12" ht="13.5" customHeight="1" x14ac:dyDescent="0.25">
      <c r="A141" s="8">
        <v>34975478</v>
      </c>
      <c r="B141" s="5" t="s">
        <v>138</v>
      </c>
      <c r="C141" s="6">
        <v>0</v>
      </c>
      <c r="D141" s="9">
        <v>2</v>
      </c>
      <c r="E141" s="6">
        <v>1</v>
      </c>
      <c r="F141" s="6">
        <v>1</v>
      </c>
      <c r="G141" s="6" t="s">
        <v>35</v>
      </c>
      <c r="H141" s="6" t="s">
        <v>35</v>
      </c>
      <c r="I141" s="6">
        <f t="shared" si="4"/>
        <v>4</v>
      </c>
      <c r="J141" s="6">
        <f t="shared" si="5"/>
        <v>7</v>
      </c>
      <c r="K141" s="6" t="str">
        <f>IF(L141="(3)","P7",IF(AND(I141&gt;=6,D141&gt;=1,E141&gt;=1,SUM(F141,H141)&gt;=2,C141&lt;=2),"P"&amp;J141,IF(AND(I141&gt;=5,SUM(F141,H141)&gt;=1,C141&lt;=3),"R","L")))</f>
        <v>L</v>
      </c>
      <c r="L141" s="12"/>
    </row>
    <row r="142" spans="1:12" ht="13.5" customHeight="1" x14ac:dyDescent="0.25">
      <c r="A142" s="8">
        <v>30597565</v>
      </c>
      <c r="B142" s="5" t="s">
        <v>139</v>
      </c>
      <c r="C142" s="6">
        <v>0</v>
      </c>
      <c r="D142" s="9">
        <v>2</v>
      </c>
      <c r="E142" s="6">
        <v>1</v>
      </c>
      <c r="F142" s="6">
        <v>4</v>
      </c>
      <c r="G142" s="6" t="s">
        <v>35</v>
      </c>
      <c r="H142" s="6">
        <v>2</v>
      </c>
      <c r="I142" s="6">
        <f t="shared" si="4"/>
        <v>9</v>
      </c>
      <c r="J142" s="6">
        <f t="shared" si="5"/>
        <v>8</v>
      </c>
      <c r="K142" s="6" t="str">
        <f>IF(L142="(3)","P7",IF(AND(I142&gt;=6,D142&gt;=1,E142&gt;=1,SUM(F142,H142)&gt;=2,C142&lt;=2),"P"&amp;J142,IF(AND(I142&gt;=5,SUM(F142,H142)&gt;=1,C142&lt;=3),"R","L")))</f>
        <v>P8</v>
      </c>
      <c r="L142" s="12"/>
    </row>
    <row r="143" spans="1:12" ht="13.5" customHeight="1" x14ac:dyDescent="0.25">
      <c r="A143" s="8">
        <v>33281500</v>
      </c>
      <c r="B143" s="5" t="s">
        <v>140</v>
      </c>
      <c r="C143" s="6">
        <v>0</v>
      </c>
      <c r="D143" s="9">
        <v>2</v>
      </c>
      <c r="E143" s="6">
        <v>2</v>
      </c>
      <c r="F143" s="6">
        <v>4</v>
      </c>
      <c r="G143" s="6" t="s">
        <v>35</v>
      </c>
      <c r="H143" s="6" t="s">
        <v>35</v>
      </c>
      <c r="I143" s="6">
        <f t="shared" si="4"/>
        <v>8</v>
      </c>
      <c r="J143" s="6">
        <f t="shared" si="5"/>
        <v>9</v>
      </c>
      <c r="K143" s="6" t="str">
        <f>IF(L143="(3)","P7",IF(AND(I143&gt;=6,D143&gt;=1,E143&gt;=1,SUM(F143,H143)&gt;=2,C143&lt;=2),"P"&amp;J143,IF(AND(I143&gt;=5,SUM(F143,H143)&gt;=1,C143&lt;=3),"R","L")))</f>
        <v>P9</v>
      </c>
      <c r="L143" s="12"/>
    </row>
    <row r="144" spans="1:12" ht="13.5" customHeight="1" x14ac:dyDescent="0.25">
      <c r="A144" s="8">
        <v>32933481</v>
      </c>
      <c r="B144" s="5" t="s">
        <v>141</v>
      </c>
      <c r="C144" s="6">
        <v>1</v>
      </c>
      <c r="D144" s="9">
        <v>2</v>
      </c>
      <c r="E144" s="6">
        <v>3</v>
      </c>
      <c r="F144" s="6">
        <v>4</v>
      </c>
      <c r="G144" s="6" t="s">
        <v>35</v>
      </c>
      <c r="H144" s="6">
        <v>2</v>
      </c>
      <c r="I144" s="6">
        <f t="shared" si="4"/>
        <v>11</v>
      </c>
      <c r="J144" s="6">
        <f t="shared" si="5"/>
        <v>9</v>
      </c>
      <c r="K144" s="6" t="str">
        <f>IF(L144="(3)","P7",IF(AND(I144&gt;=6,D144&gt;=1,E144&gt;=1,SUM(F144,H144)&gt;=2,C144&lt;=2),"P"&amp;J144,IF(AND(I144&gt;=5,SUM(F144,H144)&gt;=1,C144&lt;=3),"R","L")))</f>
        <v>P9</v>
      </c>
      <c r="L144" s="12"/>
    </row>
    <row r="145" spans="1:12" ht="13.5" customHeight="1" x14ac:dyDescent="0.25">
      <c r="A145" s="8">
        <v>32015249</v>
      </c>
      <c r="B145" s="5" t="s">
        <v>142</v>
      </c>
      <c r="C145" s="6">
        <v>0</v>
      </c>
      <c r="D145" s="9">
        <v>2</v>
      </c>
      <c r="E145" s="6">
        <v>3</v>
      </c>
      <c r="F145" s="6">
        <v>4</v>
      </c>
      <c r="G145" s="6" t="s">
        <v>35</v>
      </c>
      <c r="H145" s="6" t="s">
        <v>35</v>
      </c>
      <c r="I145" s="6">
        <f t="shared" si="4"/>
        <v>9</v>
      </c>
      <c r="J145" s="6">
        <f t="shared" si="5"/>
        <v>9</v>
      </c>
      <c r="K145" s="6" t="str">
        <f>IF(L145="(3)","P7",IF(AND(I145&gt;=6,D145&gt;=1,E145&gt;=1,SUM(F145,H145)&gt;=2,C145&lt;=2),"P"&amp;J145,IF(AND(I145&gt;=5,SUM(F145,H145)&gt;=1,C145&lt;=3),"R","L")))</f>
        <v>P9</v>
      </c>
      <c r="L145" s="12"/>
    </row>
    <row r="146" spans="1:12" ht="13.5" customHeight="1" x14ac:dyDescent="0.25">
      <c r="A146" s="8">
        <v>32456665</v>
      </c>
      <c r="B146" s="5" t="s">
        <v>20</v>
      </c>
      <c r="C146" s="6">
        <v>2</v>
      </c>
      <c r="D146" s="9">
        <v>0</v>
      </c>
      <c r="E146" s="6">
        <v>2</v>
      </c>
      <c r="F146" s="6">
        <v>1</v>
      </c>
      <c r="G146" s="6" t="s">
        <v>35</v>
      </c>
      <c r="H146" s="6" t="s">
        <v>35</v>
      </c>
      <c r="I146" s="6">
        <f t="shared" si="4"/>
        <v>3</v>
      </c>
      <c r="J146" s="6">
        <f t="shared" si="5"/>
        <v>7</v>
      </c>
      <c r="K146" s="6" t="str">
        <f>IF(L146="(3)","P7",IF(AND(I146&gt;=6,D146&gt;=1,E146&gt;=1,SUM(F146,H146)&gt;=2,C146&lt;=2),"P"&amp;J146,IF(AND(I146&gt;=5,SUM(F146,H146)&gt;=1,C146&lt;=3),"R","L")))</f>
        <v>L</v>
      </c>
      <c r="L146" s="12"/>
    </row>
    <row r="147" spans="1:12" ht="13.5" customHeight="1" x14ac:dyDescent="0.25">
      <c r="A147" s="8">
        <v>32097595</v>
      </c>
      <c r="B147" s="5" t="s">
        <v>143</v>
      </c>
      <c r="C147" s="6">
        <v>2</v>
      </c>
      <c r="D147" s="9">
        <v>2</v>
      </c>
      <c r="E147" s="6">
        <v>3</v>
      </c>
      <c r="F147" s="6">
        <v>4</v>
      </c>
      <c r="G147" s="6" t="s">
        <v>35</v>
      </c>
      <c r="H147" s="6" t="s">
        <v>35</v>
      </c>
      <c r="I147" s="6">
        <f t="shared" si="4"/>
        <v>9</v>
      </c>
      <c r="J147" s="6">
        <f t="shared" si="5"/>
        <v>9</v>
      </c>
      <c r="K147" s="6" t="str">
        <f>IF(L147="(3)","P7",IF(AND(I147&gt;=6,D147&gt;=1,E147&gt;=1,SUM(F147,H147)&gt;=2,C147&lt;=2),"P"&amp;J147,IF(AND(I147&gt;=5,SUM(F147,H147)&gt;=1,C147&lt;=3),"R","L")))</f>
        <v>P9</v>
      </c>
      <c r="L147" s="12"/>
    </row>
    <row r="148" spans="1:12" ht="13.5" customHeight="1" x14ac:dyDescent="0.25">
      <c r="A148" s="8">
        <v>33178236</v>
      </c>
      <c r="B148" s="5" t="s">
        <v>144</v>
      </c>
      <c r="C148" s="6">
        <v>1</v>
      </c>
      <c r="D148" s="9">
        <v>2</v>
      </c>
      <c r="E148" s="6">
        <v>2</v>
      </c>
      <c r="F148" s="6">
        <v>2</v>
      </c>
      <c r="G148" s="6" t="s">
        <v>35</v>
      </c>
      <c r="H148" s="6" t="s">
        <v>35</v>
      </c>
      <c r="I148" s="6">
        <f t="shared" si="4"/>
        <v>6</v>
      </c>
      <c r="J148" s="6">
        <f t="shared" si="5"/>
        <v>7</v>
      </c>
      <c r="K148" s="6" t="str">
        <f>IF(L148="(3)","P7",IF(AND(I148&gt;=6,D148&gt;=1,E148&gt;=1,SUM(F148,H148)&gt;=2,C148&lt;=2),"P"&amp;J148,IF(AND(I148&gt;=5,SUM(F148,H148)&gt;=1,C148&lt;=3),"R","L")))</f>
        <v>P7</v>
      </c>
      <c r="L148" s="12"/>
    </row>
    <row r="149" spans="1:12" ht="13.5" customHeight="1" x14ac:dyDescent="0.25">
      <c r="A149" s="8">
        <v>33814378</v>
      </c>
      <c r="B149" s="5" t="s">
        <v>13</v>
      </c>
      <c r="C149" s="6">
        <v>0</v>
      </c>
      <c r="D149" s="9">
        <v>0</v>
      </c>
      <c r="E149" s="6">
        <v>2</v>
      </c>
      <c r="F149" s="6">
        <v>3</v>
      </c>
      <c r="G149" s="6" t="s">
        <v>35</v>
      </c>
      <c r="H149" s="6" t="s">
        <v>35</v>
      </c>
      <c r="I149" s="6">
        <f t="shared" si="4"/>
        <v>5</v>
      </c>
      <c r="J149" s="6">
        <f t="shared" si="5"/>
        <v>7</v>
      </c>
      <c r="K149" s="6" t="str">
        <f>IF(L149="(3)","P7",IF(AND(I149&gt;=6,D149&gt;=1,E149&gt;=1,SUM(F149,H149)&gt;=2,C149&lt;=2),"P"&amp;J149,IF(AND(I149&gt;=5,SUM(F149,H149)&gt;=1,C149&lt;=3),"R","L")))</f>
        <v>P7</v>
      </c>
      <c r="L149" s="12" t="s">
        <v>203</v>
      </c>
    </row>
    <row r="150" spans="1:12" ht="13.5" customHeight="1" x14ac:dyDescent="0.25">
      <c r="A150" s="8">
        <v>32899345</v>
      </c>
      <c r="B150" s="5" t="s">
        <v>145</v>
      </c>
      <c r="C150" s="6">
        <v>1</v>
      </c>
      <c r="D150" s="9">
        <v>2</v>
      </c>
      <c r="E150" s="6">
        <v>2</v>
      </c>
      <c r="F150" s="6">
        <v>2</v>
      </c>
      <c r="G150" s="6" t="s">
        <v>35</v>
      </c>
      <c r="H150" s="6">
        <v>2</v>
      </c>
      <c r="I150" s="6">
        <f t="shared" si="4"/>
        <v>8</v>
      </c>
      <c r="J150" s="6">
        <f t="shared" si="5"/>
        <v>7</v>
      </c>
      <c r="K150" s="6" t="str">
        <f>IF(L150="(3)","P7",IF(AND(I150&gt;=6,D150&gt;=1,E150&gt;=1,SUM(F150,H150)&gt;=2,C150&lt;=2),"P"&amp;J150,IF(AND(I150&gt;=5,SUM(F150,H150)&gt;=1,C150&lt;=3),"R","L")))</f>
        <v>P7</v>
      </c>
      <c r="L150" s="12"/>
    </row>
    <row r="151" spans="1:12" ht="13.5" customHeight="1" x14ac:dyDescent="0.25">
      <c r="A151" s="8">
        <v>35259912</v>
      </c>
      <c r="B151" s="5" t="s">
        <v>190</v>
      </c>
      <c r="C151" s="6">
        <v>1</v>
      </c>
      <c r="D151" s="9">
        <v>2</v>
      </c>
      <c r="E151" s="6">
        <v>1</v>
      </c>
      <c r="F151" s="6">
        <v>3</v>
      </c>
      <c r="G151" s="6" t="s">
        <v>35</v>
      </c>
      <c r="H151" s="6" t="s">
        <v>35</v>
      </c>
      <c r="I151" s="6">
        <f t="shared" si="4"/>
        <v>6</v>
      </c>
      <c r="J151" s="6">
        <f t="shared" si="5"/>
        <v>7</v>
      </c>
      <c r="K151" s="6" t="str">
        <f>IF(L151="(3)","P7",IF(AND(I151&gt;=6,D151&gt;=1,E151&gt;=1,SUM(F151,H151)&gt;=2,C151&lt;=2),"P"&amp;J151,IF(AND(I151&gt;=5,SUM(F151,H151)&gt;=1,C151&lt;=3),"R","L")))</f>
        <v>P7</v>
      </c>
      <c r="L151" s="12"/>
    </row>
    <row r="152" spans="1:12" ht="13.5" customHeight="1" x14ac:dyDescent="0.25">
      <c r="A152" s="8">
        <v>34414332</v>
      </c>
      <c r="B152" s="5" t="s">
        <v>146</v>
      </c>
      <c r="C152" s="6">
        <v>0</v>
      </c>
      <c r="D152" s="9">
        <v>2</v>
      </c>
      <c r="E152" s="6">
        <v>2</v>
      </c>
      <c r="F152" s="6">
        <v>3</v>
      </c>
      <c r="G152" s="6" t="s">
        <v>35</v>
      </c>
      <c r="H152" s="6" t="s">
        <v>35</v>
      </c>
      <c r="I152" s="6">
        <f t="shared" si="4"/>
        <v>7</v>
      </c>
      <c r="J152" s="6">
        <f t="shared" si="5"/>
        <v>8</v>
      </c>
      <c r="K152" s="6" t="str">
        <f>IF(L152="(3)","P7",IF(AND(I152&gt;=6,D152&gt;=1,E152&gt;=1,SUM(F152,H152)&gt;=2,C152&lt;=2),"P"&amp;J152,IF(AND(I152&gt;=5,SUM(F152,H152)&gt;=1,C152&lt;=3),"R","L")))</f>
        <v>P8</v>
      </c>
      <c r="L152" s="12"/>
    </row>
    <row r="153" spans="1:12" ht="13.5" customHeight="1" x14ac:dyDescent="0.25">
      <c r="A153" s="8">
        <v>30840387</v>
      </c>
      <c r="B153" s="5" t="s">
        <v>147</v>
      </c>
      <c r="C153" s="6">
        <v>0</v>
      </c>
      <c r="D153" s="9">
        <v>1</v>
      </c>
      <c r="E153" s="6">
        <v>1</v>
      </c>
      <c r="F153" s="6">
        <v>2</v>
      </c>
      <c r="G153" s="6" t="s">
        <v>35</v>
      </c>
      <c r="H153" s="6">
        <v>2</v>
      </c>
      <c r="I153" s="6">
        <f t="shared" si="4"/>
        <v>6</v>
      </c>
      <c r="J153" s="6">
        <f t="shared" si="5"/>
        <v>7</v>
      </c>
      <c r="K153" s="6" t="str">
        <f>IF(L153="(3)","P7",IF(AND(I153&gt;=6,D153&gt;=1,E153&gt;=1,SUM(F153,H153)&gt;=2,C153&lt;=2),"P"&amp;J153,IF(AND(I153&gt;=5,SUM(F153,H153)&gt;=1,C153&lt;=3),"R","L")))</f>
        <v>P7</v>
      </c>
      <c r="L153" s="12"/>
    </row>
    <row r="154" spans="1:12" ht="13.5" customHeight="1" x14ac:dyDescent="0.25">
      <c r="A154" s="8">
        <v>32015639</v>
      </c>
      <c r="B154" s="5" t="s">
        <v>191</v>
      </c>
      <c r="C154" s="6">
        <v>2</v>
      </c>
      <c r="D154" s="9">
        <v>0</v>
      </c>
      <c r="E154" s="6">
        <v>1</v>
      </c>
      <c r="F154" s="6">
        <v>0</v>
      </c>
      <c r="G154" s="6" t="s">
        <v>35</v>
      </c>
      <c r="H154" s="6">
        <v>0</v>
      </c>
      <c r="I154" s="6">
        <f t="shared" si="4"/>
        <v>1</v>
      </c>
      <c r="J154" s="6">
        <f t="shared" si="5"/>
        <v>7</v>
      </c>
      <c r="K154" s="6" t="str">
        <f>IF(L154="(3)","P7",IF(AND(I154&gt;=6,D154&gt;=1,E154&gt;=1,SUM(F154,H154)&gt;=2,C154&lt;=2),"P"&amp;J154,IF(AND(I154&gt;=5,SUM(F154,H154)&gt;=1,C154&lt;=3),"R","L")))</f>
        <v>L</v>
      </c>
      <c r="L154" s="12"/>
    </row>
    <row r="155" spans="1:12" ht="13.5" customHeight="1" x14ac:dyDescent="0.25">
      <c r="A155" s="8">
        <v>33233181</v>
      </c>
      <c r="B155" s="5" t="s">
        <v>192</v>
      </c>
      <c r="C155" s="6">
        <v>1</v>
      </c>
      <c r="D155" s="9">
        <v>1</v>
      </c>
      <c r="E155" s="6">
        <v>2</v>
      </c>
      <c r="F155" s="6">
        <v>4</v>
      </c>
      <c r="G155" s="6" t="s">
        <v>35</v>
      </c>
      <c r="H155" s="6" t="s">
        <v>35</v>
      </c>
      <c r="I155" s="6">
        <f t="shared" si="4"/>
        <v>7</v>
      </c>
      <c r="J155" s="6">
        <f t="shared" si="5"/>
        <v>8</v>
      </c>
      <c r="K155" s="6" t="str">
        <f>IF(L155="(3)","P7",IF(AND(I155&gt;=6,D155&gt;=1,E155&gt;=1,SUM(F155,H155)&gt;=2,C155&lt;=2),"P"&amp;J155,IF(AND(I155&gt;=5,SUM(F155,H155)&gt;=1,C155&lt;=3),"R","L")))</f>
        <v>P8</v>
      </c>
      <c r="L155" s="12"/>
    </row>
    <row r="156" spans="1:12" ht="13.5" customHeight="1" x14ac:dyDescent="0.25">
      <c r="A156" s="8">
        <v>35218480</v>
      </c>
      <c r="B156" s="5" t="s">
        <v>148</v>
      </c>
      <c r="C156" s="6">
        <v>2</v>
      </c>
      <c r="D156" s="9">
        <v>2</v>
      </c>
      <c r="E156" s="6">
        <v>1</v>
      </c>
      <c r="F156" s="6">
        <v>2</v>
      </c>
      <c r="G156" s="6" t="s">
        <v>35</v>
      </c>
      <c r="H156" s="6" t="s">
        <v>35</v>
      </c>
      <c r="I156" s="6">
        <f t="shared" ref="I156:I188" si="6">SUM(D156:H156)</f>
        <v>5</v>
      </c>
      <c r="J156" s="6">
        <f t="shared" si="5"/>
        <v>7</v>
      </c>
      <c r="K156" s="6" t="str">
        <f>IF(L156="(3)","P7",IF(AND(I156&gt;=6,D156&gt;=1,E156&gt;=1,SUM(F156,H156)&gt;=2,C156&lt;=2),"P"&amp;J156,IF(AND(I156&gt;=5,SUM(F156,H156)&gt;=1,C156&lt;=3),"R","L")))</f>
        <v>R</v>
      </c>
      <c r="L156" s="12"/>
    </row>
    <row r="157" spans="1:12" ht="13.5" customHeight="1" x14ac:dyDescent="0.25">
      <c r="A157" s="8">
        <v>34884318</v>
      </c>
      <c r="B157" s="5" t="s">
        <v>149</v>
      </c>
      <c r="C157" s="6">
        <v>0</v>
      </c>
      <c r="D157" s="9">
        <v>1</v>
      </c>
      <c r="E157" s="6">
        <v>2</v>
      </c>
      <c r="F157" s="6">
        <v>2</v>
      </c>
      <c r="G157" s="6" t="s">
        <v>35</v>
      </c>
      <c r="H157" s="6" t="s">
        <v>35</v>
      </c>
      <c r="I157" s="6">
        <f t="shared" si="6"/>
        <v>5</v>
      </c>
      <c r="J157" s="6">
        <f t="shared" si="5"/>
        <v>7</v>
      </c>
      <c r="K157" s="6" t="str">
        <f>IF(L157="(3)","P7",IF(AND(I157&gt;=6,D157&gt;=1,E157&gt;=1,SUM(F157,H157)&gt;=2,C157&lt;=2),"P"&amp;J157,IF(AND(I157&gt;=5,SUM(F157,H157)&gt;=1,C157&lt;=3),"R","L")))</f>
        <v>R</v>
      </c>
      <c r="L157" s="12"/>
    </row>
    <row r="158" spans="1:12" ht="13.5" customHeight="1" x14ac:dyDescent="0.25">
      <c r="A158" s="8">
        <v>31804171</v>
      </c>
      <c r="B158" s="5" t="s">
        <v>150</v>
      </c>
      <c r="C158" s="6">
        <v>2</v>
      </c>
      <c r="D158" s="9">
        <v>2</v>
      </c>
      <c r="E158" s="6">
        <v>2</v>
      </c>
      <c r="F158" s="6">
        <v>3</v>
      </c>
      <c r="G158" s="6" t="s">
        <v>35</v>
      </c>
      <c r="H158" s="6" t="s">
        <v>35</v>
      </c>
      <c r="I158" s="6">
        <f t="shared" si="6"/>
        <v>7</v>
      </c>
      <c r="J158" s="6">
        <f t="shared" si="5"/>
        <v>8</v>
      </c>
      <c r="K158" s="6" t="str">
        <f>IF(L158="(3)","P7",IF(AND(I158&gt;=6,D158&gt;=1,E158&gt;=1,SUM(F158,H158)&gt;=2,C158&lt;=2),"P"&amp;J158,IF(AND(I158&gt;=5,SUM(F158,H158)&gt;=1,C158&lt;=3),"R","L")))</f>
        <v>P8</v>
      </c>
      <c r="L158" s="12"/>
    </row>
    <row r="159" spans="1:12" ht="13.5" customHeight="1" x14ac:dyDescent="0.25">
      <c r="A159" s="8">
        <v>35472929</v>
      </c>
      <c r="B159" s="5" t="s">
        <v>151</v>
      </c>
      <c r="C159" s="6">
        <v>0</v>
      </c>
      <c r="D159" s="9">
        <v>2</v>
      </c>
      <c r="E159" s="6">
        <v>2</v>
      </c>
      <c r="F159" s="6">
        <v>2</v>
      </c>
      <c r="G159" s="6" t="s">
        <v>35</v>
      </c>
      <c r="H159" s="6" t="s">
        <v>35</v>
      </c>
      <c r="I159" s="6">
        <f t="shared" si="6"/>
        <v>6</v>
      </c>
      <c r="J159" s="6">
        <f t="shared" si="5"/>
        <v>7</v>
      </c>
      <c r="K159" s="6" t="str">
        <f>IF(L159="(3)","P7",IF(AND(I159&gt;=6,D159&gt;=1,E159&gt;=1,SUM(F159,H159)&gt;=2,C159&lt;=2),"P"&amp;J159,IF(AND(I159&gt;=5,SUM(F159,H159)&gt;=1,C159&lt;=3),"R","L")))</f>
        <v>P7</v>
      </c>
      <c r="L159" s="12"/>
    </row>
    <row r="160" spans="1:12" ht="13.5" customHeight="1" x14ac:dyDescent="0.25">
      <c r="A160" s="8">
        <v>31731383</v>
      </c>
      <c r="B160" s="5" t="s">
        <v>152</v>
      </c>
      <c r="C160" s="6">
        <v>2</v>
      </c>
      <c r="D160" s="9">
        <v>2</v>
      </c>
      <c r="E160" s="6">
        <v>1</v>
      </c>
      <c r="F160" s="6">
        <v>2</v>
      </c>
      <c r="G160" s="6" t="s">
        <v>35</v>
      </c>
      <c r="H160" s="6">
        <v>2</v>
      </c>
      <c r="I160" s="6">
        <f t="shared" si="6"/>
        <v>7</v>
      </c>
      <c r="J160" s="6">
        <f t="shared" si="5"/>
        <v>7</v>
      </c>
      <c r="K160" s="6" t="str">
        <f>IF(L160="(3)","P7",IF(AND(I160&gt;=6,D160&gt;=1,E160&gt;=1,SUM(F160,H160)&gt;=2,C160&lt;=2),"P"&amp;J160,IF(AND(I160&gt;=5,SUM(F160,H160)&gt;=1,C160&lt;=3),"R","L")))</f>
        <v>P7</v>
      </c>
      <c r="L160" s="12"/>
    </row>
    <row r="161" spans="1:12" ht="13.5" customHeight="1" x14ac:dyDescent="0.25">
      <c r="A161" s="8">
        <v>35543710</v>
      </c>
      <c r="B161" s="5" t="s">
        <v>153</v>
      </c>
      <c r="C161" s="6">
        <v>1</v>
      </c>
      <c r="D161" s="9">
        <v>2</v>
      </c>
      <c r="E161" s="6">
        <v>3</v>
      </c>
      <c r="F161" s="6">
        <v>4</v>
      </c>
      <c r="G161" s="6" t="s">
        <v>35</v>
      </c>
      <c r="H161" s="6" t="s">
        <v>35</v>
      </c>
      <c r="I161" s="6">
        <f t="shared" si="6"/>
        <v>9</v>
      </c>
      <c r="J161" s="6">
        <f t="shared" si="5"/>
        <v>9</v>
      </c>
      <c r="K161" s="6" t="str">
        <f>IF(L161="(3)","P7",IF(AND(I161&gt;=6,D161&gt;=1,E161&gt;=1,SUM(F161,H161)&gt;=2,C161&lt;=2),"P"&amp;J161,IF(AND(I161&gt;=5,SUM(F161,H161)&gt;=1,C161&lt;=3),"R","L")))</f>
        <v>P9</v>
      </c>
      <c r="L161" s="12"/>
    </row>
    <row r="162" spans="1:12" ht="13.5" customHeight="1" x14ac:dyDescent="0.25">
      <c r="A162" s="8">
        <v>31290904</v>
      </c>
      <c r="B162" s="5" t="s">
        <v>33</v>
      </c>
      <c r="C162" s="6">
        <v>0</v>
      </c>
      <c r="D162" s="9">
        <v>1</v>
      </c>
      <c r="E162" s="6">
        <v>1</v>
      </c>
      <c r="F162" s="6">
        <v>1</v>
      </c>
      <c r="G162" s="6" t="s">
        <v>35</v>
      </c>
      <c r="H162" s="6" t="s">
        <v>35</v>
      </c>
      <c r="I162" s="6">
        <f t="shared" si="6"/>
        <v>3</v>
      </c>
      <c r="J162" s="6">
        <f t="shared" si="5"/>
        <v>7</v>
      </c>
      <c r="K162" s="6" t="str">
        <f>IF(L162="(3)","P7",IF(AND(I162&gt;=6,D162&gt;=1,E162&gt;=1,SUM(F162,H162)&gt;=2,C162&lt;=2),"P"&amp;J162,IF(AND(I162&gt;=5,SUM(F162,H162)&gt;=1,C162&lt;=3),"R","L")))</f>
        <v>L</v>
      </c>
      <c r="L162" s="12"/>
    </row>
    <row r="163" spans="1:12" ht="13.5" customHeight="1" x14ac:dyDescent="0.25">
      <c r="A163" s="8">
        <v>34414393</v>
      </c>
      <c r="B163" s="5" t="s">
        <v>193</v>
      </c>
      <c r="C163" s="6">
        <v>2</v>
      </c>
      <c r="D163" s="9">
        <v>2</v>
      </c>
      <c r="E163" s="6">
        <v>3</v>
      </c>
      <c r="F163" s="6">
        <v>4</v>
      </c>
      <c r="G163" s="6" t="s">
        <v>35</v>
      </c>
      <c r="H163" s="6" t="s">
        <v>35</v>
      </c>
      <c r="I163" s="6">
        <f t="shared" si="6"/>
        <v>9</v>
      </c>
      <c r="J163" s="6">
        <f t="shared" si="5"/>
        <v>9</v>
      </c>
      <c r="K163" s="6" t="str">
        <f>IF(L163="(3)","P7",IF(AND(I163&gt;=6,D163&gt;=1,E163&gt;=1,SUM(F163,H163)&gt;=2,C163&lt;=2),"P"&amp;J163,IF(AND(I163&gt;=5,SUM(F163,H163)&gt;=1,C163&lt;=3),"R","L")))</f>
        <v>P9</v>
      </c>
      <c r="L163" s="12"/>
    </row>
    <row r="164" spans="1:12" ht="13.5" customHeight="1" x14ac:dyDescent="0.25">
      <c r="A164" s="8">
        <v>33814929</v>
      </c>
      <c r="B164" s="5" t="s">
        <v>194</v>
      </c>
      <c r="C164" s="6">
        <v>1</v>
      </c>
      <c r="D164" s="9">
        <v>2</v>
      </c>
      <c r="E164" s="6">
        <v>0</v>
      </c>
      <c r="F164" s="6">
        <v>1</v>
      </c>
      <c r="G164" s="6" t="s">
        <v>35</v>
      </c>
      <c r="H164" s="6" t="s">
        <v>35</v>
      </c>
      <c r="I164" s="6">
        <f t="shared" si="6"/>
        <v>3</v>
      </c>
      <c r="J164" s="6">
        <f t="shared" si="5"/>
        <v>7</v>
      </c>
      <c r="K164" s="6" t="str">
        <f>IF(L164="(3)","P7",IF(AND(I164&gt;=6,D164&gt;=1,E164&gt;=1,SUM(F164,H164)&gt;=2,C164&lt;=2),"P"&amp;J164,IF(AND(I164&gt;=5,SUM(F164,H164)&gt;=1,C164&lt;=3),"R","L")))</f>
        <v>L</v>
      </c>
      <c r="L164" s="12"/>
    </row>
    <row r="165" spans="1:12" ht="13.5" customHeight="1" x14ac:dyDescent="0.25">
      <c r="A165" s="8">
        <v>32039356</v>
      </c>
      <c r="B165" s="5" t="s">
        <v>154</v>
      </c>
      <c r="C165" s="6">
        <v>2</v>
      </c>
      <c r="D165" s="9">
        <v>2</v>
      </c>
      <c r="E165" s="6">
        <v>0</v>
      </c>
      <c r="F165" s="6">
        <v>0</v>
      </c>
      <c r="G165" s="6" t="s">
        <v>35</v>
      </c>
      <c r="H165" s="6" t="s">
        <v>35</v>
      </c>
      <c r="I165" s="6">
        <f t="shared" si="6"/>
        <v>2</v>
      </c>
      <c r="J165" s="6">
        <f t="shared" si="5"/>
        <v>7</v>
      </c>
      <c r="K165" s="6" t="str">
        <f>IF(L165="(3)","P7",IF(AND(I165&gt;=6,D165&gt;=1,E165&gt;=1,SUM(F165,H165)&gt;=2,C165&lt;=2),"P"&amp;J165,IF(AND(I165&gt;=5,SUM(F165,H165)&gt;=1,C165&lt;=3),"R","L")))</f>
        <v>L</v>
      </c>
      <c r="L165" s="12"/>
    </row>
    <row r="166" spans="1:12" ht="13.5" customHeight="1" x14ac:dyDescent="0.25">
      <c r="A166" s="8">
        <v>32495709</v>
      </c>
      <c r="B166" s="5" t="s">
        <v>155</v>
      </c>
      <c r="C166" s="6">
        <v>1</v>
      </c>
      <c r="D166" s="9">
        <v>2</v>
      </c>
      <c r="E166" s="6">
        <v>2</v>
      </c>
      <c r="F166" s="6">
        <v>4</v>
      </c>
      <c r="G166" s="6" t="s">
        <v>35</v>
      </c>
      <c r="H166" s="6" t="s">
        <v>35</v>
      </c>
      <c r="I166" s="6">
        <f t="shared" si="6"/>
        <v>8</v>
      </c>
      <c r="J166" s="6">
        <f t="shared" si="5"/>
        <v>9</v>
      </c>
      <c r="K166" s="6" t="str">
        <f>IF(L166="(3)","P7",IF(AND(I166&gt;=6,D166&gt;=1,E166&gt;=1,SUM(F166,H166)&gt;=2,C166&lt;=2),"P"&amp;J166,IF(AND(I166&gt;=5,SUM(F166,H166)&gt;=1,C166&lt;=3),"R","L")))</f>
        <v>P9</v>
      </c>
      <c r="L166" s="12"/>
    </row>
    <row r="167" spans="1:12" ht="13.5" customHeight="1" x14ac:dyDescent="0.25">
      <c r="A167" s="8">
        <v>34389252</v>
      </c>
      <c r="B167" s="5" t="s">
        <v>156</v>
      </c>
      <c r="C167" s="6">
        <v>2</v>
      </c>
      <c r="D167" s="9">
        <v>2</v>
      </c>
      <c r="E167" s="6">
        <v>0</v>
      </c>
      <c r="F167" s="6">
        <v>1</v>
      </c>
      <c r="G167" s="6" t="s">
        <v>35</v>
      </c>
      <c r="H167" s="6" t="s">
        <v>35</v>
      </c>
      <c r="I167" s="6">
        <f t="shared" si="6"/>
        <v>3</v>
      </c>
      <c r="J167" s="6">
        <f t="shared" si="5"/>
        <v>7</v>
      </c>
      <c r="K167" s="6" t="str">
        <f>IF(L167="(3)","P7",IF(AND(I167&gt;=6,D167&gt;=1,E167&gt;=1,SUM(F167,H167)&gt;=2,C167&lt;=2),"P"&amp;J167,IF(AND(I167&gt;=5,SUM(F167,H167)&gt;=1,C167&lt;=3),"R","L")))</f>
        <v>L</v>
      </c>
      <c r="L167" s="12"/>
    </row>
    <row r="168" spans="1:12" ht="13.5" customHeight="1" x14ac:dyDescent="0.25">
      <c r="A168" s="8">
        <v>33384973</v>
      </c>
      <c r="B168" s="5" t="s">
        <v>157</v>
      </c>
      <c r="C168" s="6">
        <v>2</v>
      </c>
      <c r="D168" s="9">
        <v>2</v>
      </c>
      <c r="E168" s="6">
        <v>1</v>
      </c>
      <c r="F168" s="6">
        <v>1</v>
      </c>
      <c r="G168" s="6" t="s">
        <v>35</v>
      </c>
      <c r="H168" s="6" t="s">
        <v>35</v>
      </c>
      <c r="I168" s="6">
        <f t="shared" si="6"/>
        <v>4</v>
      </c>
      <c r="J168" s="6">
        <f t="shared" si="5"/>
        <v>7</v>
      </c>
      <c r="K168" s="6" t="str">
        <f>IF(L168="(3)","P7",IF(AND(I168&gt;=6,D168&gt;=1,E168&gt;=1,SUM(F168,H168)&gt;=2,C168&lt;=2),"P"&amp;J168,IF(AND(I168&gt;=5,SUM(F168,H168)&gt;=1,C168&lt;=3),"R","L")))</f>
        <v>L</v>
      </c>
      <c r="L168" s="12"/>
    </row>
    <row r="169" spans="1:12" ht="13.5" customHeight="1" x14ac:dyDescent="0.25">
      <c r="A169" s="8">
        <v>30822542</v>
      </c>
      <c r="B169" s="5" t="s">
        <v>158</v>
      </c>
      <c r="C169" s="6">
        <v>2</v>
      </c>
      <c r="D169" s="9">
        <v>1</v>
      </c>
      <c r="E169" s="6">
        <v>0</v>
      </c>
      <c r="F169" s="6">
        <v>0</v>
      </c>
      <c r="G169" s="6" t="s">
        <v>35</v>
      </c>
      <c r="H169" s="6">
        <v>1</v>
      </c>
      <c r="I169" s="6">
        <f t="shared" si="6"/>
        <v>2</v>
      </c>
      <c r="J169" s="6">
        <f t="shared" si="5"/>
        <v>7</v>
      </c>
      <c r="K169" s="6" t="str">
        <f>IF(L169="(3)","P7",IF(AND(I169&gt;=6,D169&gt;=1,E169&gt;=1,SUM(F169,H169)&gt;=2,C169&lt;=2),"P"&amp;J169,IF(AND(I169&gt;=5,SUM(F169,H169)&gt;=1,C169&lt;=3),"R","L")))</f>
        <v>L</v>
      </c>
      <c r="L169" s="12"/>
    </row>
    <row r="170" spans="1:12" ht="13.5" customHeight="1" x14ac:dyDescent="0.25">
      <c r="A170" s="8">
        <v>34414211</v>
      </c>
      <c r="B170" s="5" t="s">
        <v>159</v>
      </c>
      <c r="C170" s="6">
        <v>1</v>
      </c>
      <c r="D170" s="9">
        <v>2</v>
      </c>
      <c r="E170" s="6">
        <v>2</v>
      </c>
      <c r="F170" s="6">
        <v>3</v>
      </c>
      <c r="G170" s="6" t="s">
        <v>35</v>
      </c>
      <c r="H170" s="6" t="s">
        <v>35</v>
      </c>
      <c r="I170" s="6">
        <f t="shared" si="6"/>
        <v>7</v>
      </c>
      <c r="J170" s="6">
        <f t="shared" si="5"/>
        <v>8</v>
      </c>
      <c r="K170" s="6" t="str">
        <f>IF(L170="(3)","P7",IF(AND(I170&gt;=6,D170&gt;=1,E170&gt;=1,SUM(F170,H170)&gt;=2,C170&lt;=2),"P"&amp;J170,IF(AND(I170&gt;=5,SUM(F170,H170)&gt;=1,C170&lt;=3),"R","L")))</f>
        <v>P8</v>
      </c>
      <c r="L170" s="12"/>
    </row>
    <row r="171" spans="1:12" ht="13.5" customHeight="1" x14ac:dyDescent="0.25">
      <c r="A171" s="8">
        <v>34414235</v>
      </c>
      <c r="B171" s="5" t="s">
        <v>160</v>
      </c>
      <c r="C171" s="6">
        <v>0</v>
      </c>
      <c r="D171" s="9">
        <v>2</v>
      </c>
      <c r="E171" s="6">
        <v>3</v>
      </c>
      <c r="F171" s="6">
        <v>3</v>
      </c>
      <c r="G171" s="6" t="s">
        <v>35</v>
      </c>
      <c r="H171" s="6" t="s">
        <v>35</v>
      </c>
      <c r="I171" s="6">
        <f t="shared" si="6"/>
        <v>8</v>
      </c>
      <c r="J171" s="6">
        <f t="shared" si="5"/>
        <v>9</v>
      </c>
      <c r="K171" s="6" t="str">
        <f>IF(L171="(3)","P7",IF(AND(I171&gt;=6,D171&gt;=1,E171&gt;=1,SUM(F171,H171)&gt;=2,C171&lt;=2),"P"&amp;J171,IF(AND(I171&gt;=5,SUM(F171,H171)&gt;=1,C171&lt;=3),"R","L")))</f>
        <v>P9</v>
      </c>
      <c r="L171" s="12"/>
    </row>
    <row r="172" spans="1:12" ht="13.5" customHeight="1" x14ac:dyDescent="0.25">
      <c r="A172" s="8">
        <v>33814452</v>
      </c>
      <c r="B172" s="5" t="s">
        <v>161</v>
      </c>
      <c r="C172" s="6">
        <v>1</v>
      </c>
      <c r="D172" s="9">
        <v>2</v>
      </c>
      <c r="E172" s="6">
        <v>2</v>
      </c>
      <c r="F172" s="6">
        <v>3</v>
      </c>
      <c r="G172" s="6" t="s">
        <v>35</v>
      </c>
      <c r="H172" s="6" t="s">
        <v>35</v>
      </c>
      <c r="I172" s="6">
        <f t="shared" si="6"/>
        <v>7</v>
      </c>
      <c r="J172" s="6">
        <f t="shared" si="5"/>
        <v>8</v>
      </c>
      <c r="K172" s="6" t="str">
        <f>IF(L172="(3)","P7",IF(AND(I172&gt;=6,D172&gt;=1,E172&gt;=1,SUM(F172,H172)&gt;=2,C172&lt;=2),"P"&amp;J172,IF(AND(I172&gt;=5,SUM(F172,H172)&gt;=1,C172&lt;=3),"R","L")))</f>
        <v>P8</v>
      </c>
      <c r="L172" s="12"/>
    </row>
    <row r="173" spans="1:12" ht="13.5" customHeight="1" x14ac:dyDescent="0.25">
      <c r="A173" s="8">
        <v>35472333</v>
      </c>
      <c r="B173" s="5" t="s">
        <v>162</v>
      </c>
      <c r="C173" s="6">
        <v>2</v>
      </c>
      <c r="D173" s="9">
        <v>2</v>
      </c>
      <c r="E173" s="6">
        <v>3</v>
      </c>
      <c r="F173" s="6">
        <v>4</v>
      </c>
      <c r="G173" s="6" t="s">
        <v>35</v>
      </c>
      <c r="H173" s="6" t="s">
        <v>35</v>
      </c>
      <c r="I173" s="6">
        <f t="shared" si="6"/>
        <v>9</v>
      </c>
      <c r="J173" s="6">
        <f t="shared" si="5"/>
        <v>9</v>
      </c>
      <c r="K173" s="6" t="str">
        <f>IF(L173="(3)","P7",IF(AND(I173&gt;=6,D173&gt;=1,E173&gt;=1,SUM(F173,H173)&gt;=2,C173&lt;=2),"P"&amp;J173,IF(AND(I173&gt;=5,SUM(F173,H173)&gt;=1,C173&lt;=3),"R","L")))</f>
        <v>P9</v>
      </c>
      <c r="L173" s="12"/>
    </row>
    <row r="174" spans="1:12" ht="13.5" customHeight="1" x14ac:dyDescent="0.25">
      <c r="A174" s="8">
        <v>35472599</v>
      </c>
      <c r="B174" s="5" t="s">
        <v>22</v>
      </c>
      <c r="C174" s="6">
        <v>2</v>
      </c>
      <c r="D174" s="9">
        <v>2</v>
      </c>
      <c r="E174" s="6">
        <v>2</v>
      </c>
      <c r="F174" s="6">
        <v>3</v>
      </c>
      <c r="G174" s="6" t="s">
        <v>35</v>
      </c>
      <c r="H174" s="6" t="s">
        <v>35</v>
      </c>
      <c r="I174" s="6">
        <f t="shared" si="6"/>
        <v>7</v>
      </c>
      <c r="J174" s="6">
        <f t="shared" si="5"/>
        <v>8</v>
      </c>
      <c r="K174" s="6" t="str">
        <f>IF(L174="(3)","P7",IF(AND(I174&gt;=6,D174&gt;=1,E174&gt;=1,SUM(F174,H174)&gt;=2,C174&lt;=2),"P"&amp;J174,IF(AND(I174&gt;=5,SUM(F174,H174)&gt;=1,C174&lt;=3),"R","L")))</f>
        <v>P8</v>
      </c>
      <c r="L174" s="12"/>
    </row>
    <row r="175" spans="1:12" ht="13.5" customHeight="1" x14ac:dyDescent="0.25">
      <c r="A175" s="8">
        <v>32333037</v>
      </c>
      <c r="B175" s="5" t="s">
        <v>163</v>
      </c>
      <c r="C175" s="6">
        <v>2</v>
      </c>
      <c r="D175" s="9">
        <v>2</v>
      </c>
      <c r="E175" s="6">
        <v>2</v>
      </c>
      <c r="F175" s="6">
        <v>2</v>
      </c>
      <c r="G175" s="6" t="s">
        <v>35</v>
      </c>
      <c r="H175" s="6" t="s">
        <v>35</v>
      </c>
      <c r="I175" s="6">
        <f t="shared" si="6"/>
        <v>6</v>
      </c>
      <c r="J175" s="6">
        <f t="shared" si="5"/>
        <v>7</v>
      </c>
      <c r="K175" s="6" t="str">
        <f>IF(L175="(3)","P7",IF(AND(I175&gt;=6,D175&gt;=1,E175&gt;=1,SUM(F175,H175)&gt;=2,C175&lt;=2),"P"&amp;J175,IF(AND(I175&gt;=5,SUM(F175,H175)&gt;=1,C175&lt;=3),"R","L")))</f>
        <v>P7</v>
      </c>
      <c r="L175" s="12"/>
    </row>
    <row r="176" spans="1:12" ht="13.5" customHeight="1" x14ac:dyDescent="0.25">
      <c r="A176" s="8">
        <v>31184836</v>
      </c>
      <c r="B176" s="5" t="s">
        <v>164</v>
      </c>
      <c r="C176" s="6">
        <v>0</v>
      </c>
      <c r="D176" s="9">
        <v>2</v>
      </c>
      <c r="E176" s="6">
        <v>1</v>
      </c>
      <c r="F176" s="6">
        <v>2</v>
      </c>
      <c r="G176" s="6" t="s">
        <v>35</v>
      </c>
      <c r="H176" s="6" t="s">
        <v>35</v>
      </c>
      <c r="I176" s="6">
        <f t="shared" si="6"/>
        <v>5</v>
      </c>
      <c r="J176" s="6">
        <f t="shared" si="5"/>
        <v>7</v>
      </c>
      <c r="K176" s="6" t="str">
        <f>IF(L176="(3)","P7",IF(AND(I176&gt;=6,D176&gt;=1,E176&gt;=1,SUM(F176,H176)&gt;=2,C176&lt;=2),"P"&amp;J176,IF(AND(I176&gt;=5,SUM(F176,H176)&gt;=1,C176&lt;=3),"R","L")))</f>
        <v>R</v>
      </c>
      <c r="L176" s="12"/>
    </row>
    <row r="177" spans="1:12" ht="13.5" customHeight="1" x14ac:dyDescent="0.25">
      <c r="A177" s="8">
        <v>32169853</v>
      </c>
      <c r="B177" s="5" t="s">
        <v>165</v>
      </c>
      <c r="C177" s="6">
        <v>1</v>
      </c>
      <c r="D177" s="9">
        <v>2</v>
      </c>
      <c r="E177" s="6">
        <v>0</v>
      </c>
      <c r="F177" s="6">
        <v>2</v>
      </c>
      <c r="G177" s="6" t="s">
        <v>35</v>
      </c>
      <c r="H177" s="6" t="s">
        <v>35</v>
      </c>
      <c r="I177" s="6">
        <f t="shared" si="6"/>
        <v>4</v>
      </c>
      <c r="J177" s="6">
        <f t="shared" si="5"/>
        <v>7</v>
      </c>
      <c r="K177" s="6" t="str">
        <f>IF(L177="(3)","P7",IF(AND(I177&gt;=6,D177&gt;=1,E177&gt;=1,SUM(F177,H177)&gt;=2,C177&lt;=2),"P"&amp;J177,IF(AND(I177&gt;=5,SUM(F177,H177)&gt;=1,C177&lt;=3),"R","L")))</f>
        <v>L</v>
      </c>
      <c r="L177" s="12"/>
    </row>
    <row r="178" spans="1:12" ht="13.5" customHeight="1" x14ac:dyDescent="0.25">
      <c r="A178" s="8">
        <v>33359606</v>
      </c>
      <c r="B178" s="5" t="s">
        <v>195</v>
      </c>
      <c r="C178" s="6">
        <v>2</v>
      </c>
      <c r="D178" s="9">
        <v>2</v>
      </c>
      <c r="E178" s="6">
        <v>1</v>
      </c>
      <c r="F178" s="6">
        <v>3</v>
      </c>
      <c r="G178" s="6">
        <v>-2</v>
      </c>
      <c r="H178" s="6" t="s">
        <v>35</v>
      </c>
      <c r="I178" s="6">
        <f t="shared" si="6"/>
        <v>4</v>
      </c>
      <c r="J178" s="6">
        <f t="shared" si="5"/>
        <v>7</v>
      </c>
      <c r="K178" s="6" t="str">
        <f>IF(L178="(3)","P7",IF(AND(I178&gt;=6,D178&gt;=1,E178&gt;=1,SUM(F178,H178)&gt;=2,C178&lt;=2),"P"&amp;J178,IF(AND(I178&gt;=5,SUM(F178,H178)&gt;=1,C178&lt;=3),"R","L")))</f>
        <v>L</v>
      </c>
      <c r="L178" s="12"/>
    </row>
    <row r="179" spans="1:12" ht="13.5" customHeight="1" x14ac:dyDescent="0.25">
      <c r="A179" s="8">
        <v>31694312</v>
      </c>
      <c r="B179" s="5" t="s">
        <v>166</v>
      </c>
      <c r="C179" s="6">
        <v>1</v>
      </c>
      <c r="D179" s="9">
        <v>2</v>
      </c>
      <c r="E179" s="6">
        <v>3</v>
      </c>
      <c r="F179" s="6">
        <v>4</v>
      </c>
      <c r="G179" s="6" t="s">
        <v>35</v>
      </c>
      <c r="H179" s="6" t="s">
        <v>35</v>
      </c>
      <c r="I179" s="6">
        <f t="shared" si="6"/>
        <v>9</v>
      </c>
      <c r="J179" s="6">
        <f t="shared" si="5"/>
        <v>9</v>
      </c>
      <c r="K179" s="6" t="str">
        <f>IF(L179="(3)","P7",IF(AND(I179&gt;=6,D179&gt;=1,E179&gt;=1,SUM(F179,H179)&gt;=2,C179&lt;=2),"P"&amp;J179,IF(AND(I179&gt;=5,SUM(F179,H179)&gt;=1,C179&lt;=3),"R","L")))</f>
        <v>P9</v>
      </c>
      <c r="L179" s="12"/>
    </row>
    <row r="180" spans="1:12" ht="13.5" customHeight="1" x14ac:dyDescent="0.25">
      <c r="A180" s="8">
        <v>31402934</v>
      </c>
      <c r="B180" s="5" t="s">
        <v>167</v>
      </c>
      <c r="C180" s="6">
        <v>0</v>
      </c>
      <c r="D180" s="9">
        <v>2</v>
      </c>
      <c r="E180" s="6">
        <v>1</v>
      </c>
      <c r="F180" s="6">
        <v>2</v>
      </c>
      <c r="G180" s="6" t="s">
        <v>35</v>
      </c>
      <c r="H180" s="6" t="s">
        <v>35</v>
      </c>
      <c r="I180" s="6">
        <f t="shared" si="6"/>
        <v>5</v>
      </c>
      <c r="J180" s="6">
        <f t="shared" si="5"/>
        <v>7</v>
      </c>
      <c r="K180" s="6" t="str">
        <f>IF(L180="(3)","P7",IF(AND(I180&gt;=6,D180&gt;=1,E180&gt;=1,SUM(F180,H180)&gt;=2,C180&lt;=2),"P"&amp;J180,IF(AND(I180&gt;=5,SUM(F180,H180)&gt;=1,C180&lt;=3),"R","L")))</f>
        <v>R</v>
      </c>
      <c r="L180" s="12"/>
    </row>
    <row r="181" spans="1:12" ht="13.5" customHeight="1" x14ac:dyDescent="0.25">
      <c r="A181" s="8">
        <v>32229051</v>
      </c>
      <c r="B181" s="5" t="s">
        <v>168</v>
      </c>
      <c r="C181" s="6">
        <v>1</v>
      </c>
      <c r="D181" s="9">
        <v>2</v>
      </c>
      <c r="E181" s="6">
        <v>2</v>
      </c>
      <c r="F181" s="6">
        <v>3</v>
      </c>
      <c r="G181" s="6" t="s">
        <v>35</v>
      </c>
      <c r="H181" s="6">
        <v>2</v>
      </c>
      <c r="I181" s="6">
        <f t="shared" si="6"/>
        <v>9</v>
      </c>
      <c r="J181" s="6">
        <f t="shared" si="5"/>
        <v>8</v>
      </c>
      <c r="K181" s="6" t="str">
        <f>IF(L181="(3)","P7",IF(AND(I181&gt;=6,D181&gt;=1,E181&gt;=1,SUM(F181,H181)&gt;=2,C181&lt;=2),"P"&amp;J181,IF(AND(I181&gt;=5,SUM(F181,H181)&gt;=1,C181&lt;=3),"R","L")))</f>
        <v>P8</v>
      </c>
      <c r="L181" s="12"/>
    </row>
    <row r="182" spans="1:12" ht="13.5" customHeight="1" x14ac:dyDescent="0.25">
      <c r="A182" s="8">
        <v>33359077</v>
      </c>
      <c r="B182" s="5" t="s">
        <v>169</v>
      </c>
      <c r="C182" s="6">
        <v>2</v>
      </c>
      <c r="D182" s="9">
        <v>2</v>
      </c>
      <c r="E182" s="6">
        <v>3</v>
      </c>
      <c r="F182" s="6">
        <v>3</v>
      </c>
      <c r="G182" s="6" t="s">
        <v>35</v>
      </c>
      <c r="H182" s="6" t="s">
        <v>35</v>
      </c>
      <c r="I182" s="6">
        <f t="shared" si="6"/>
        <v>8</v>
      </c>
      <c r="J182" s="6">
        <f t="shared" si="5"/>
        <v>9</v>
      </c>
      <c r="K182" s="6" t="str">
        <f>IF(L182="(3)","P7",IF(AND(I182&gt;=6,D182&gt;=1,E182&gt;=1,SUM(F182,H182)&gt;=2,C182&lt;=2),"P"&amp;J182,IF(AND(I182&gt;=5,SUM(F182,H182)&gt;=1,C182&lt;=3),"R","L")))</f>
        <v>P9</v>
      </c>
      <c r="L182" s="12"/>
    </row>
    <row r="183" spans="1:12" ht="13.5" customHeight="1" x14ac:dyDescent="0.25">
      <c r="A183" s="8">
        <v>32900960</v>
      </c>
      <c r="B183" s="5" t="s">
        <v>170</v>
      </c>
      <c r="C183" s="6">
        <v>0</v>
      </c>
      <c r="D183" s="9">
        <v>2</v>
      </c>
      <c r="E183" s="6">
        <v>2</v>
      </c>
      <c r="F183" s="6">
        <v>4</v>
      </c>
      <c r="G183" s="6" t="s">
        <v>35</v>
      </c>
      <c r="H183" s="6">
        <v>2</v>
      </c>
      <c r="I183" s="6">
        <f t="shared" si="6"/>
        <v>10</v>
      </c>
      <c r="J183" s="6">
        <f t="shared" si="5"/>
        <v>9</v>
      </c>
      <c r="K183" s="6" t="str">
        <f>IF(L183="(3)","P7",IF(AND(I183&gt;=6,D183&gt;=1,E183&gt;=1,SUM(F183,H183)&gt;=2,C183&lt;=2),"P"&amp;J183,IF(AND(I183&gt;=5,SUM(F183,H183)&gt;=1,C183&lt;=3),"R","L")))</f>
        <v>P9</v>
      </c>
      <c r="L183" s="12"/>
    </row>
    <row r="184" spans="1:12" ht="13.5" customHeight="1" x14ac:dyDescent="0.25">
      <c r="A184" s="8">
        <v>33054188</v>
      </c>
      <c r="B184" s="5" t="s">
        <v>171</v>
      </c>
      <c r="C184" s="6">
        <v>1</v>
      </c>
      <c r="D184" s="9">
        <v>2</v>
      </c>
      <c r="E184" s="6">
        <v>3</v>
      </c>
      <c r="F184" s="6">
        <v>3</v>
      </c>
      <c r="G184" s="6" t="s">
        <v>35</v>
      </c>
      <c r="H184" s="6">
        <v>1</v>
      </c>
      <c r="I184" s="6">
        <f t="shared" si="6"/>
        <v>9</v>
      </c>
      <c r="J184" s="6">
        <f t="shared" si="5"/>
        <v>9</v>
      </c>
      <c r="K184" s="6" t="str">
        <f>IF(L184="(3)","P7",IF(AND(I184&gt;=6,D184&gt;=1,E184&gt;=1,SUM(F184,H184)&gt;=2,C184&lt;=2),"P"&amp;J184,IF(AND(I184&gt;=5,SUM(F184,H184)&gt;=1,C184&lt;=3),"R","L")))</f>
        <v>P9</v>
      </c>
      <c r="L184" s="12"/>
    </row>
    <row r="185" spans="1:12" ht="13.5" customHeight="1" x14ac:dyDescent="0.25">
      <c r="A185" s="8">
        <v>33501114</v>
      </c>
      <c r="B185" s="5" t="s">
        <v>196</v>
      </c>
      <c r="C185" s="6">
        <v>1</v>
      </c>
      <c r="D185" s="9">
        <v>2</v>
      </c>
      <c r="E185" s="6">
        <v>0</v>
      </c>
      <c r="F185" s="6">
        <v>2</v>
      </c>
      <c r="G185" s="6" t="s">
        <v>35</v>
      </c>
      <c r="H185" s="6" t="s">
        <v>35</v>
      </c>
      <c r="I185" s="6">
        <f t="shared" si="6"/>
        <v>4</v>
      </c>
      <c r="J185" s="6">
        <f t="shared" si="5"/>
        <v>7</v>
      </c>
      <c r="K185" s="6" t="str">
        <f>IF(L185="(3)","P7",IF(AND(I185&gt;=6,D185&gt;=1,E185&gt;=1,SUM(F185,H185)&gt;=2,C185&lt;=2),"P"&amp;J185,IF(AND(I185&gt;=5,SUM(F185,H185)&gt;=1,C185&lt;=3),"R","L")))</f>
        <v>L</v>
      </c>
      <c r="L185" s="12"/>
    </row>
    <row r="186" spans="1:12" ht="13.5" customHeight="1" x14ac:dyDescent="0.25">
      <c r="A186" s="8">
        <v>29664103</v>
      </c>
      <c r="B186" s="5" t="s">
        <v>21</v>
      </c>
      <c r="C186" s="6">
        <v>0</v>
      </c>
      <c r="D186" s="9">
        <v>2</v>
      </c>
      <c r="E186" s="6">
        <v>1</v>
      </c>
      <c r="F186" s="6">
        <v>1</v>
      </c>
      <c r="G186" s="6" t="s">
        <v>35</v>
      </c>
      <c r="H186" s="6">
        <v>1</v>
      </c>
      <c r="I186" s="6">
        <f t="shared" si="6"/>
        <v>5</v>
      </c>
      <c r="J186" s="6">
        <f t="shared" si="5"/>
        <v>7</v>
      </c>
      <c r="K186" s="6" t="str">
        <f>IF(L186="(3)","P7",IF(AND(I186&gt;=6,D186&gt;=1,E186&gt;=1,SUM(F186,H186)&gt;=2,C186&lt;=2),"P"&amp;J186,IF(AND(I186&gt;=5,SUM(F186,H186)&gt;=1,C186&lt;=3),"R","L")))</f>
        <v>R</v>
      </c>
      <c r="L186" s="12"/>
    </row>
    <row r="187" spans="1:12" ht="13.5" customHeight="1" x14ac:dyDescent="0.25">
      <c r="A187" s="8">
        <v>33328035</v>
      </c>
      <c r="B187" s="5" t="s">
        <v>8</v>
      </c>
      <c r="C187" s="6">
        <v>2</v>
      </c>
      <c r="D187" s="9">
        <v>2</v>
      </c>
      <c r="E187" s="6">
        <v>3</v>
      </c>
      <c r="F187" s="6">
        <v>3</v>
      </c>
      <c r="G187" s="6" t="s">
        <v>35</v>
      </c>
      <c r="H187" s="6">
        <v>2</v>
      </c>
      <c r="I187" s="6">
        <f t="shared" si="6"/>
        <v>10</v>
      </c>
      <c r="J187" s="6">
        <f t="shared" si="5"/>
        <v>9</v>
      </c>
      <c r="K187" s="6" t="str">
        <f>IF(L187="(3)","P7",IF(AND(I187&gt;=6,D187&gt;=1,E187&gt;=1,SUM(F187,H187)&gt;=2,C187&lt;=2),"P"&amp;J187,IF(AND(I187&gt;=5,SUM(F187,H187)&gt;=1,C187&lt;=3),"R","L")))</f>
        <v>P9</v>
      </c>
      <c r="L187" s="12"/>
    </row>
    <row r="188" spans="1:12" ht="13.5" customHeight="1" x14ac:dyDescent="0.25">
      <c r="A188" s="8">
        <v>31301206</v>
      </c>
      <c r="B188" s="5" t="s">
        <v>29</v>
      </c>
      <c r="C188" s="6">
        <v>0</v>
      </c>
      <c r="D188" s="9">
        <v>2</v>
      </c>
      <c r="E188" s="6">
        <v>0</v>
      </c>
      <c r="F188" s="6">
        <v>2</v>
      </c>
      <c r="G188" s="6" t="s">
        <v>35</v>
      </c>
      <c r="H188" s="6">
        <v>2</v>
      </c>
      <c r="I188" s="6">
        <f t="shared" si="6"/>
        <v>6</v>
      </c>
      <c r="J188" s="6">
        <f t="shared" si="5"/>
        <v>7</v>
      </c>
      <c r="K188" s="6" t="str">
        <f>IF(L188="(3)","P7",IF(AND(I188&gt;=6,D188&gt;=1,E188&gt;=1,SUM(F188,H188)&gt;=2,C188&lt;=2),"P"&amp;J188,IF(AND(I188&gt;=5,SUM(F188,H188)&gt;=1,C188&lt;=3),"R","L")))</f>
        <v>P7</v>
      </c>
      <c r="L188" s="12" t="s">
        <v>203</v>
      </c>
    </row>
    <row r="189" spans="1:12" ht="12.75" customHeight="1" x14ac:dyDescent="0.25">
      <c r="A189" s="27" t="s">
        <v>34</v>
      </c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9"/>
    </row>
    <row r="190" spans="1:12" ht="12.75" customHeight="1" x14ac:dyDescent="0.25">
      <c r="A190" s="30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2"/>
    </row>
    <row r="192" spans="1:12" ht="13.5" hidden="1" customHeight="1" x14ac:dyDescent="0.25">
      <c r="C192" s="15" t="s">
        <v>200</v>
      </c>
      <c r="D192" s="18">
        <f>COUNTIF($K$2:$K$188,"="&amp;C192)</f>
        <v>38</v>
      </c>
      <c r="E192" s="19">
        <f>D192/$D$195</f>
        <v>0.31147540983606559</v>
      </c>
    </row>
    <row r="193" spans="3:5" ht="13.5" hidden="1" customHeight="1" x14ac:dyDescent="0.25">
      <c r="C193" s="16" t="s">
        <v>201</v>
      </c>
      <c r="D193" s="20">
        <f>COUNTIF($K$2:$K$188,"="&amp;C193)</f>
        <v>34</v>
      </c>
      <c r="E193" s="21">
        <f>D193/$D$195</f>
        <v>0.27868852459016391</v>
      </c>
    </row>
    <row r="194" spans="3:5" ht="13.5" hidden="1" customHeight="1" x14ac:dyDescent="0.25">
      <c r="C194" s="17" t="s">
        <v>202</v>
      </c>
      <c r="D194" s="22">
        <f>COUNTIF($K$2:$K$188,"="&amp;C194)</f>
        <v>50</v>
      </c>
      <c r="E194" s="23">
        <f>D194/$D$195</f>
        <v>0.4098360655737705</v>
      </c>
    </row>
    <row r="195" spans="3:5" ht="13.5" hidden="1" customHeight="1" x14ac:dyDescent="0.25">
      <c r="C195" s="15" t="s">
        <v>197</v>
      </c>
      <c r="D195" s="18">
        <f>SUM(D192:D194)</f>
        <v>122</v>
      </c>
      <c r="E195" s="19">
        <f>D195/$D$198</f>
        <v>0.65240641711229952</v>
      </c>
    </row>
    <row r="196" spans="3:5" ht="13.5" hidden="1" customHeight="1" x14ac:dyDescent="0.25">
      <c r="C196" s="16" t="s">
        <v>198</v>
      </c>
      <c r="D196" s="20">
        <f>COUNTIF($K$2:$K$188,"="&amp;C196)</f>
        <v>22</v>
      </c>
      <c r="E196" s="21">
        <f>D196/$D$198</f>
        <v>0.11764705882352941</v>
      </c>
    </row>
    <row r="197" spans="3:5" ht="13.5" hidden="1" customHeight="1" x14ac:dyDescent="0.25">
      <c r="C197" s="17" t="s">
        <v>199</v>
      </c>
      <c r="D197" s="22">
        <f>COUNTIF($K$2:$K$188,"="&amp;C197)</f>
        <v>43</v>
      </c>
      <c r="E197" s="23">
        <f>D197/$D$198</f>
        <v>0.22994652406417113</v>
      </c>
    </row>
    <row r="198" spans="3:5" ht="13.5" hidden="1" customHeight="1" x14ac:dyDescent="0.25">
      <c r="C198" s="24"/>
      <c r="D198" s="25">
        <f>SUM(D195:D197)</f>
        <v>187</v>
      </c>
      <c r="E198" s="26"/>
    </row>
  </sheetData>
  <sortState ref="A2:K236">
    <sortCondition ref="B2:B236"/>
  </sortState>
  <mergeCells count="1">
    <mergeCell ref="A189:L190"/>
  </mergeCells>
  <phoneticPr fontId="4" type="noConversion"/>
  <pageMargins left="0.59055118110236227" right="0.19685039370078741" top="0.59055118110236227" bottom="0.39370078740157483" header="0.31496062992125984" footer="0.31496062992125984"/>
  <pageSetup paperSize="9" orientation="portrait" r:id="rId1"/>
  <ignoredErrors>
    <ignoredError sqref="D195" formula="1"/>
    <ignoredError sqref="L85 L28 L103:L108 L139:L149 L188" numberStoredAsText="1"/>
    <ignoredError sqref="I131:I136 J131 J1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>Empresa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Guillermo</cp:lastModifiedBy>
  <cp:lastPrinted>2010-07-03T03:50:07Z</cp:lastPrinted>
  <dcterms:created xsi:type="dcterms:W3CDTF">2010-05-18T12:32:30Z</dcterms:created>
  <dcterms:modified xsi:type="dcterms:W3CDTF">2011-07-02T18:12:12Z</dcterms:modified>
</cp:coreProperties>
</file>